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00" windowHeight="5892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H233" i="1" l="1"/>
  <c r="G233" i="1"/>
  <c r="H232" i="1"/>
  <c r="G232" i="1"/>
  <c r="H231" i="1"/>
  <c r="G231" i="1"/>
  <c r="H230" i="1"/>
  <c r="G230" i="1"/>
  <c r="H228" i="1"/>
  <c r="G228" i="1"/>
  <c r="H227" i="1"/>
  <c r="G227" i="1"/>
  <c r="H226" i="1"/>
  <c r="G226" i="1"/>
  <c r="H225" i="1"/>
  <c r="G225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5" i="1"/>
  <c r="G215" i="1"/>
  <c r="H214" i="1"/>
  <c r="G214" i="1"/>
  <c r="H212" i="1"/>
  <c r="G212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2" i="1"/>
  <c r="G172" i="1"/>
  <c r="H171" i="1"/>
  <c r="G171" i="1"/>
  <c r="H170" i="1"/>
  <c r="G170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2" i="1"/>
  <c r="G152" i="1"/>
  <c r="H151" i="1"/>
  <c r="G151" i="1"/>
  <c r="H150" i="1"/>
  <c r="G150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3" i="1"/>
  <c r="G133" i="1"/>
  <c r="H132" i="1"/>
  <c r="G132" i="1"/>
  <c r="H131" i="1"/>
  <c r="G131" i="1"/>
  <c r="H130" i="1"/>
  <c r="G130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7" i="1"/>
  <c r="G117" i="1"/>
  <c r="H116" i="1"/>
  <c r="G116" i="1"/>
  <c r="H115" i="1"/>
  <c r="G115" i="1"/>
  <c r="H114" i="1"/>
  <c r="G114" i="1"/>
  <c r="H113" i="1"/>
  <c r="G113" i="1"/>
  <c r="H111" i="1"/>
  <c r="G111" i="1"/>
  <c r="H110" i="1"/>
  <c r="G110" i="1"/>
  <c r="H109" i="1"/>
  <c r="G109" i="1"/>
  <c r="H107" i="1"/>
  <c r="G107" i="1"/>
  <c r="H106" i="1"/>
  <c r="G106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7" i="1"/>
  <c r="G97" i="1"/>
  <c r="H96" i="1"/>
  <c r="G96" i="1"/>
  <c r="H95" i="1"/>
  <c r="G95" i="1"/>
  <c r="H94" i="1"/>
  <c r="G94" i="1"/>
  <c r="H92" i="1"/>
  <c r="G92" i="1"/>
  <c r="H91" i="1"/>
  <c r="G91" i="1"/>
  <c r="H89" i="1"/>
  <c r="G89" i="1"/>
  <c r="H88" i="1"/>
  <c r="G88" i="1"/>
  <c r="H87" i="1"/>
  <c r="G87" i="1"/>
  <c r="H86" i="1"/>
  <c r="G86" i="1"/>
  <c r="H85" i="1"/>
  <c r="G85" i="1"/>
  <c r="H84" i="1"/>
  <c r="G84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5" i="1"/>
  <c r="G65" i="1"/>
  <c r="H64" i="1"/>
  <c r="G64" i="1"/>
  <c r="H63" i="1"/>
  <c r="G63" i="1"/>
  <c r="H61" i="1"/>
  <c r="G61" i="1"/>
  <c r="H60" i="1"/>
  <c r="G60" i="1"/>
  <c r="H59" i="1"/>
  <c r="G59" i="1"/>
  <c r="H57" i="1"/>
  <c r="G57" i="1"/>
  <c r="H56" i="1"/>
  <c r="G56" i="1"/>
  <c r="H54" i="1"/>
  <c r="G54" i="1"/>
  <c r="H53" i="1"/>
  <c r="G53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</calcChain>
</file>

<file path=xl/sharedStrings.xml><?xml version="1.0" encoding="utf-8"?>
<sst xmlns="http://schemas.openxmlformats.org/spreadsheetml/2006/main" count="424" uniqueCount="241">
  <si>
    <t>Цена</t>
  </si>
  <si>
    <t>Ед.</t>
  </si>
  <si>
    <t xml:space="preserve">    Товары</t>
  </si>
  <si>
    <t xml:space="preserve">        Удилища</t>
  </si>
  <si>
    <t xml:space="preserve">            METSUI</t>
  </si>
  <si>
    <t xml:space="preserve">                Спиннинговые</t>
  </si>
  <si>
    <t xml:space="preserve">                    SPECTER</t>
  </si>
  <si>
    <t>шт</t>
  </si>
  <si>
    <t xml:space="preserve">                        Спиннинг ZEMEX "BASS ADDICTION" 1,98 м. 3,0-12,0 гр.</t>
  </si>
  <si>
    <t xml:space="preserve">                        Спиннинг ZEMEX "BASS ADDICTION" 1,98 м. 4,0-14,0 гр.</t>
  </si>
  <si>
    <t xml:space="preserve">                        Спиннинг ZEMEX "BASS ADDICTION" CASTING 1,98 м. 3,0-15,0 гр.</t>
  </si>
  <si>
    <t xml:space="preserve">                        Спиннинг ZEMEX "BASS ADDICTION" CASTING 2,13 м. 5,0-25,0 гр.</t>
  </si>
  <si>
    <t xml:space="preserve">                        Спиннинг ZEMEX SPIDER Pro 210 mm 2-7 g</t>
  </si>
  <si>
    <t xml:space="preserve">                        Удилище фидерное ZEMEX "GRAND FEEDER" 13 ft до 90,0 гр.</t>
  </si>
  <si>
    <t xml:space="preserve">                        Удилище фидерное ZEMEX IRON Flat-Method Feeder 13 ft - 140 g</t>
  </si>
  <si>
    <t xml:space="preserve">                        Удилище фидерное ZEMEX IRON Heavy Feeder 13 ft - 100 g</t>
  </si>
  <si>
    <t xml:space="preserve">                        Удилище фидерное ZEMEX IRON Heavy Feeder 13 ft - 120 g</t>
  </si>
  <si>
    <t xml:space="preserve">                        Удилище фидерное ZEMEX IRON Light Feeder 10 ft - 40 g</t>
  </si>
  <si>
    <t xml:space="preserve">                        Удилище фидерное ZEMEX IRON Light Feeder 11 ft - 50 g</t>
  </si>
  <si>
    <t xml:space="preserve">                        Удилище фидерное ZEMEX IRON Medium Feeder 12 ft - 70 g</t>
  </si>
  <si>
    <t xml:space="preserve">                        Удилище фидерное ZEMEX IRON Medium Feeder 12 ft - 90 g</t>
  </si>
  <si>
    <t xml:space="preserve">                        Удилище фидерное ZEMEX IRON Picker 9 ft - 30 g</t>
  </si>
  <si>
    <t xml:space="preserve">                        Удилище фидерное ZEMEX HI-PRO Super Feeder 10 ft - 50 g</t>
  </si>
  <si>
    <t xml:space="preserve">                        Удилище фидерное ZEMEX HI-PRO Super Feeder 11 ft - 60 g</t>
  </si>
  <si>
    <t xml:space="preserve">                        Удилище фидерное ZEMEX HI-PRO Super Feeder 12 ft - 100 g</t>
  </si>
  <si>
    <t xml:space="preserve">                        Удилище фидерное ZEMEX HI-PRO Super Feeder 12 ft - 80 g</t>
  </si>
  <si>
    <t xml:space="preserve">                        Удилище фидерное ZEMEX HI-PRO Super Feeder 13 ft - 110 g</t>
  </si>
  <si>
    <t xml:space="preserve">                        Удилище фидерное ZEMEX HI-PRO Super Feeder 13 ft - 140 g</t>
  </si>
  <si>
    <t xml:space="preserve">                        Удилище фидерное ZEMEX HI-PRO Super Feeder 13 ft - 90 g</t>
  </si>
  <si>
    <t xml:space="preserve">                        Удилище фидерное ZEMEX HI-PRO Super Feeder 14 ft - 140 g</t>
  </si>
  <si>
    <t xml:space="preserve">                        Удилище фидерное ZEMEX HI-PRO Super Feeder 9 ft - 35 g</t>
  </si>
  <si>
    <t xml:space="preserve">                        Удилище фидерное ZEMEX ICON Tournament Feeder 10 ft - 35 g</t>
  </si>
  <si>
    <t xml:space="preserve">                        Удилище фидерное ZEMEX ICON Tournament Feeder 11 ft - 50 g</t>
  </si>
  <si>
    <t xml:space="preserve">                        Удилище фидерное ZEMEX ICON Tournament Feeder 12 ft - 75 g</t>
  </si>
  <si>
    <t xml:space="preserve">                        Удилище фидерное ZEMEX ICON Tournament Feeder 12.6 ft - 90 g</t>
  </si>
  <si>
    <t xml:space="preserve">                        Удилище фидерное ZEMEX RAMPAGE Extreme Feeder 14 ft - 180 g</t>
  </si>
  <si>
    <t xml:space="preserve">                        Удилище фидерное ZEMEX RAMPAGE Extreme Feeder 14.2 ft - 200 g</t>
  </si>
  <si>
    <t xml:space="preserve">                        Удилище фидерное ZEMEX RAMPAGE River Feeder 12.4 ft - 110 g</t>
  </si>
  <si>
    <t xml:space="preserve">                        Удилище фидерное ZEMEX RAMPAGE River Feeder 13 ft - 150 g</t>
  </si>
  <si>
    <t xml:space="preserve">                        Удилище фидерное ZEMEX RAZER F-1 Feeder 10 ft - 40 g</t>
  </si>
  <si>
    <t xml:space="preserve">                        Удилище фидерное ZEMEX RAZER F-1 Feeder 11 ft - 60 g</t>
  </si>
  <si>
    <t xml:space="preserve">                        Удилище фидерное ZEMEX RAZER Method Feeder 13 ft - 140 g</t>
  </si>
  <si>
    <t xml:space="preserve">                        Удилище фидерное ZEMEX RAZER Method Feeder 14 ft - 140 g</t>
  </si>
  <si>
    <t xml:space="preserve">                        Удилище фидерное ZEMEX RAZER Progressive Feeder 13 ft - 110 g</t>
  </si>
  <si>
    <t>Номенклатура</t>
  </si>
  <si>
    <t xml:space="preserve">Оптовые </t>
  </si>
  <si>
    <t>Заявка</t>
  </si>
  <si>
    <t>Розничные</t>
  </si>
  <si>
    <t>Кол-во</t>
  </si>
  <si>
    <t>BA-198-3012</t>
  </si>
  <si>
    <t>BA-198-4014</t>
  </si>
  <si>
    <t>BC-198-3015</t>
  </si>
  <si>
    <t>BC-213-5025</t>
  </si>
  <si>
    <t>GF-013-090</t>
  </si>
  <si>
    <t>ZSPS-210-27</t>
  </si>
  <si>
    <t xml:space="preserve">                        Спиннинг METSUI SPECTER T-662ML 1,98 м. 6-21 g</t>
  </si>
  <si>
    <t xml:space="preserve">                        Спиннинг METSUI SPECTER S-702UL 2,13 м. 0.5-5 g</t>
  </si>
  <si>
    <t xml:space="preserve">                        Спиннинг METSUI SPECTER T-702M 2,13 м. 8-32 g</t>
  </si>
  <si>
    <t xml:space="preserve">                        Спиннинг METSUI SPECTER T-702ML 2,13 м. 5-18 g</t>
  </si>
  <si>
    <t xml:space="preserve">                        Спиннинг METSUI SPECTER S-732UL 2,21 м. 0.5-7 g</t>
  </si>
  <si>
    <t xml:space="preserve">                        Спиннинг METSUI SPECTER S-762UL 2,29 м. 1-8 g</t>
  </si>
  <si>
    <t xml:space="preserve">                        Спиннинг METSUI SPECTER T-762ML 2,29 м. 5-18 g</t>
  </si>
  <si>
    <t xml:space="preserve">                        Спиннинг METSUI SPECTER T-762ML 2,29 м. 7-25 g</t>
  </si>
  <si>
    <t xml:space="preserve">                        Спиннинг METSUI SPECTER T-802L 2,44 м. 3-12 g</t>
  </si>
  <si>
    <t xml:space="preserve">                        Спиннинг METSUI SPECTER T-802M 2,44 м. 8-35 g</t>
  </si>
  <si>
    <t xml:space="preserve">                        Спиннинг METSUI SPECTER T-832H 2,51 м. 12-56 g</t>
  </si>
  <si>
    <t xml:space="preserve">                        Спиннинг METSUI SPECTER T-832L 2,51 м. 4-15 g</t>
  </si>
  <si>
    <t xml:space="preserve">                        Спиннинг METSUI SPECTER T-832M 2,51 м. 6-28 g</t>
  </si>
  <si>
    <t xml:space="preserve">                        Спиннинг ZEMEX AURORA 622UL 1,88 м. 0.3-5 g</t>
  </si>
  <si>
    <t xml:space="preserve">                        Спиннинг ZEMEX AURORA 662UL 1,98 м. 0.5-6 g</t>
  </si>
  <si>
    <t xml:space="preserve">                        Спиннинг ZEMEX BASS ADDICTION 662M 198 м. 6-21 g</t>
  </si>
  <si>
    <t xml:space="preserve">                        Спиннинг ZEMEX BASS ADDICTION 702M 2,13 м. 5-18 g</t>
  </si>
  <si>
    <t xml:space="preserve">                        Спиннинг ZEMEX BASS ADDICTION 702MH 2,13 м. 8-32 g</t>
  </si>
  <si>
    <t xml:space="preserve">                        Спиннинг ZEMEX BASS ADDICTION 752M 2,26 м. 7-25 g</t>
  </si>
  <si>
    <t xml:space="preserve">                        Спиннинг ZEMEX BASS ADDICTION C-662L 1,98 м. 3-15 g</t>
  </si>
  <si>
    <t xml:space="preserve">                        Спиннинг ZEMEX BASS ADDICTION C-702M 2,13 м. 5-25 g</t>
  </si>
  <si>
    <t xml:space="preserve">                        Спиннинг ZEMEX BURIZA 792L 2,36 м. 4-16 g</t>
  </si>
  <si>
    <t xml:space="preserve">                        Спиннинг ZEMEX BURIZA 802ML 2,44 м. 5-18 g</t>
  </si>
  <si>
    <t xml:space="preserve">                        Спиннинг ZEMEX BURIZA 822M 2,49 м. 6-23 g</t>
  </si>
  <si>
    <t xml:space="preserve">                        Спиннинг ZEMEX BURIZA 862MH 2,59 м. 7-28 g</t>
  </si>
  <si>
    <t xml:space="preserve">                        Спиннинг ZEMEX BURIZA 882MH 2,64 м. 8-35 g</t>
  </si>
  <si>
    <t xml:space="preserve">                        Спиннинг ZEMEX BURIZA 902H 2,74 м. 12-45 g</t>
  </si>
  <si>
    <t xml:space="preserve">                        Спиннинг ZEMEX IMPRESSIVE S-732UL 2,21 м. 0.3-5 g</t>
  </si>
  <si>
    <t xml:space="preserve">                        Спиннинг ZEMEX IMPRESSIVE T-732UL 2,21 м. 0.5-6 g</t>
  </si>
  <si>
    <t xml:space="preserve">                        Спиннинг ZEMEX IMPRESSIVE T-762UL 2,29 м. 0.5-7 g</t>
  </si>
  <si>
    <t xml:space="preserve">                        Спиннинг METSUI REFLEX 702H 2,13 м. 10-42 g</t>
  </si>
  <si>
    <t xml:space="preserve">                        Спиннинг METSUI REFLEX 702M 2,13 м. 6-25 g</t>
  </si>
  <si>
    <t xml:space="preserve">                        Спиннинг METSUI REFLEX 702MH 2,13 м. 8-32 g</t>
  </si>
  <si>
    <t xml:space="preserve">                        Спиннинг METSUI REFLEX 702ML 2,13 м. 5-18 g</t>
  </si>
  <si>
    <t xml:space="preserve">                        Спиннинг METSUI REFLEX 802H 2,44 м. 10-42 g</t>
  </si>
  <si>
    <t xml:space="preserve">                        Спиннинг METSUI REFLEX 802MH 2,44 м. 8-32 g</t>
  </si>
  <si>
    <t xml:space="preserve">                        Спиннинг METSUI REFLEX 802ML 2,44 м. 5-18 g</t>
  </si>
  <si>
    <t xml:space="preserve">                        Спиннинг METSUI REFLEX 902H 2,74 м. 10-42 g</t>
  </si>
  <si>
    <t xml:space="preserve">                        Спиннинг METSUI REFLEX 902M 2,74 м. 6-25 g</t>
  </si>
  <si>
    <t xml:space="preserve">                        Спиннинг METSUI REFLEX 902MH 2,74 м. 8-32 g</t>
  </si>
  <si>
    <t xml:space="preserve">                        Спиннинг METSUI REFLEX 902ML 2,74 м. 5-18 g</t>
  </si>
  <si>
    <t xml:space="preserve">                        Спиннинг ZEMEX SOLID 812ML 2,46 м. 5-18 g</t>
  </si>
  <si>
    <t xml:space="preserve">                        Спиннинг ZEMEX SOLID 832M 2,51 м. 6-23 g</t>
  </si>
  <si>
    <t xml:space="preserve">                        Спиннинг ZEMEX SOLID 862MH 2,59 м. 7-28 g</t>
  </si>
  <si>
    <t xml:space="preserve">                        Спиннинг ZEMEX SOLID 882MH 2,64 м. 8-35 g</t>
  </si>
  <si>
    <t xml:space="preserve">                        Спиннинг ZEMEX SOLID 902H 2,74 м. 12-45 g</t>
  </si>
  <si>
    <t xml:space="preserve">                        Спиннинг ZEMEX VIPER C-662L 1,98 м. 4-16 g</t>
  </si>
  <si>
    <t xml:space="preserve">                        Спиннинг ZEMEX VIPER C-702MH 2,13 м. 7-35 g</t>
  </si>
  <si>
    <t xml:space="preserve">                        Спиннинг METSUI SPECTER T-862L 2,59 м. 5-16 g</t>
  </si>
  <si>
    <t xml:space="preserve">                    REFLEX </t>
  </si>
  <si>
    <t xml:space="preserve">                        Квивертип ZEMEX PRO Graphite 3.5 мм, 2 oz</t>
  </si>
  <si>
    <t xml:space="preserve">                        Квивертип ZEMEX PRO Graphite 3.5 мм, 1 oz</t>
  </si>
  <si>
    <t xml:space="preserve">                        Квивертип ZEMEX PRO Graphite 3.5 мм, 0.75 oz</t>
  </si>
  <si>
    <t xml:space="preserve">                    PRO GRAPHITE</t>
  </si>
  <si>
    <t xml:space="preserve">                        Квивертип ZEMEX Graphite 3.5 мм, 7 oz</t>
  </si>
  <si>
    <t xml:space="preserve">                        Квивертип ZEMEX Graphite 3.5 мм, 6 oz</t>
  </si>
  <si>
    <t xml:space="preserve">                        Квивертип ZEMEX Graphite 3.5 мм, 5 oz</t>
  </si>
  <si>
    <t xml:space="preserve">                        Квивертип ZEMEX Graphite 3.5 мм, 4 oz</t>
  </si>
  <si>
    <t xml:space="preserve">                        Квивертип ZEMEX Graphite 3.5 мм, 3 oz</t>
  </si>
  <si>
    <t xml:space="preserve">                        Квивертип ZEMEX Graphite 3.5 мм, 2 oz</t>
  </si>
  <si>
    <t xml:space="preserve">                        Квивертип ZEMEX Graphite 3.5 мм, 1 oz</t>
  </si>
  <si>
    <t xml:space="preserve">                        Квивертип ZEMEX Graphite 3.0 мм, 3 oz</t>
  </si>
  <si>
    <t xml:space="preserve">                        Квивертип ZEMEX Graphite 3.0 мм, 2 oz</t>
  </si>
  <si>
    <t xml:space="preserve">                        Квивертип ZEMEX Graphite 3.0 мм, 1 oz</t>
  </si>
  <si>
    <t xml:space="preserve">                        Квивертип ZEMEX Graphite 3.0 мм, 0.5 oz</t>
  </si>
  <si>
    <t xml:space="preserve">                        Квивертип ZEMEX Graphite 2.2 мм, 2 oz</t>
  </si>
  <si>
    <t xml:space="preserve">                        Квивертип ZEMEX Graphite 2.2 мм, 1 oz</t>
  </si>
  <si>
    <t xml:space="preserve">                        Квивертип ZEMEX Graphite 2.2 мм, 0.75 oz</t>
  </si>
  <si>
    <t xml:space="preserve">                        Квивертип ZEMEX Graphite 2.2 мм, 0.5 oz</t>
  </si>
  <si>
    <t xml:space="preserve">                    GRAPHITE</t>
  </si>
  <si>
    <t xml:space="preserve">                        Квивертип ZEMEX Fiberglass 3.0 мм, 0.75 oz</t>
  </si>
  <si>
    <t xml:space="preserve">                        Квивертип ZEMEX Fiberglass 3.0 мм, 0.5 oz</t>
  </si>
  <si>
    <t xml:space="preserve">                        Квивертип ZEMEX Fiberglass 2.2 мм, 0.75 oz</t>
  </si>
  <si>
    <t xml:space="preserve">                     FIBERGLASS</t>
  </si>
  <si>
    <t xml:space="preserve">                        Квивертип ZEMEX IRON Graphite 3.0 мм, 5 oz</t>
  </si>
  <si>
    <t xml:space="preserve">                        Квивертип ZEMEX IRON Graphite 3.0 мм, 4 oz</t>
  </si>
  <si>
    <t xml:space="preserve">                        Квивертип ZEMEX IRON Graphite 3.0 мм, 3 oz</t>
  </si>
  <si>
    <t xml:space="preserve">                        Квивертип ZEMEX IRON Graphite 2.3 мм, 4 oz</t>
  </si>
  <si>
    <t xml:space="preserve">                        Квивертип ZEMEX IRON Graphite 2.3 мм, 3.5 oz</t>
  </si>
  <si>
    <t xml:space="preserve">                        Квивертип ZEMEX IRON Graphite 2.3 мм, 3 oz</t>
  </si>
  <si>
    <t xml:space="preserve">                        Квивертип ZEMEX IRON Graphite 2.3 мм, 2.5 oz</t>
  </si>
  <si>
    <t xml:space="preserve">                        Квивертип ZEMEX IRON Graphite 2.3 мм, 2 oz</t>
  </si>
  <si>
    <t xml:space="preserve">                        Квивертип ZEMEX IRON Graphite 2.3 мм, 1.5 oz</t>
  </si>
  <si>
    <t xml:space="preserve">                        Квивертип ZEMEX IRON Graphite 2.3 мм, 1 oz</t>
  </si>
  <si>
    <t xml:space="preserve">                        Квивертип ZEMEX IRON Graphite 2.3 мм, 0.75 oz</t>
  </si>
  <si>
    <t xml:space="preserve">                        Квивертип ZEMEX IRON Graphite 2.3 мм, 0.5 oz</t>
  </si>
  <si>
    <t xml:space="preserve">                 Фидерные</t>
  </si>
  <si>
    <t xml:space="preserve">                        Спиннинг ZEMEX VIPER Trout 622UL 1,88 м. 0.5-5 g</t>
  </si>
  <si>
    <t xml:space="preserve">                        Спиннинг ZEMEX VIPER Trout 662UL 1,98 м. 1-6 g</t>
  </si>
  <si>
    <t xml:space="preserve">                        Спиннинг ZEMEX ULTIMATE Professional 662L 1,98 м. 4-14 g</t>
  </si>
  <si>
    <t xml:space="preserve">                        Спиннинг ZEMEX ULTIMATE Professional 702MH 2,13 м. 8-32 g</t>
  </si>
  <si>
    <t xml:space="preserve">                        Спиннинг ZEMEX ULTIMATE Professional 702ML 2,13 м. 5-18 g</t>
  </si>
  <si>
    <t xml:space="preserve">                        Спиннинг ZEMEX ULTIMATE Professional 732M 2,21 м. 6-23 g</t>
  </si>
  <si>
    <t xml:space="preserve">                        Спиннинг ZEMEX ULTIMATE Professional 762M 2,29 м. 7-28 g</t>
  </si>
  <si>
    <t xml:space="preserve">                        Спиннинг ZEMEX ULTIMATE Professional 762XH 2,29 м. 20-80 g</t>
  </si>
  <si>
    <t xml:space="preserve">                        Спиннинг ZEMEX ULTIMATE Professional 802H 2,44 м. 15-56 g</t>
  </si>
  <si>
    <t xml:space="preserve">                        Спиннинг ZEMEX ULTIMATE Professional 802MH 2,44 м. 8-32 g</t>
  </si>
  <si>
    <t xml:space="preserve">                        Спиннинг ZEMEX ULTIMATE Professional C-702H 2,13 м. 15-56 g</t>
  </si>
  <si>
    <t xml:space="preserve">                        Спиннинг ZEMEX ULTIMATE Professional C-762M 2,29 м. 7-28 g</t>
  </si>
  <si>
    <t xml:space="preserve">                        Спиннинг ZEMEX SPIDER Z-10 702M 2,13 м. 5-28 g</t>
  </si>
  <si>
    <t xml:space="preserve">                        Спиннинг ZEMEX SPIDER Z-10 702MH 2,13 м. 7-35 g</t>
  </si>
  <si>
    <t xml:space="preserve">                        Спиннинг ZEMEX SPIDER Z-10 702XUL 2,13 м. 0.3-5 g</t>
  </si>
  <si>
    <t xml:space="preserve">                        Спиннинг ZEMEX SPIDER Z-10 732H 2,21 м. 8-42 g</t>
  </si>
  <si>
    <t xml:space="preserve">                        Спиннинг ZEMEX SPIDER Z-10 732UL 2,21 м. 0.5-6 g</t>
  </si>
  <si>
    <t xml:space="preserve">                        Спиннинг ZEMEX SPIDER Z-10 732XH 2,21 м. 10-56 g</t>
  </si>
  <si>
    <t xml:space="preserve">                        Спиннинг ZEMEX SPIDER Z-10 792L 2,36 м. 2-12 g</t>
  </si>
  <si>
    <t xml:space="preserve">                        Спиннинг ZEMEX SPIDER Z-10 802L 2,44 м. 3-15 g</t>
  </si>
  <si>
    <t xml:space="preserve">                        Спиннинг ZEMEX SPIDER Z-10 802H 2,44 м. 8-42 g</t>
  </si>
  <si>
    <t xml:space="preserve">                        Спиннинг ZEMEX SPIDER Z-10 802M 2,44 м. 5-28 g</t>
  </si>
  <si>
    <t xml:space="preserve">                        Спиннинг ZEMEX SPIDER Z-10 802MH 2,44 м. 7-35 g</t>
  </si>
  <si>
    <t xml:space="preserve">                        Спиннинг ZEMEX SPIDER Z-10 802XH 2,44 м. 12-68 g</t>
  </si>
  <si>
    <t xml:space="preserve">                        Спиннинг ZEMEX SPIDER Z-10 902H 2,74 м. 8-42 g</t>
  </si>
  <si>
    <t xml:space="preserve">                        Спиннинг ZEMEX SPIDER Z-10 902MH 2,74 м. 6-32 g</t>
  </si>
  <si>
    <t xml:space="preserve">                        Спиннинг ZEMEX HELLAS 1002MH 3,05 м. 10-36 g</t>
  </si>
  <si>
    <t xml:space="preserve">                        Спиннинг ZEMEX HELLAS 1063H 3,20 м. 12-42 g</t>
  </si>
  <si>
    <t xml:space="preserve">                        Спиннинг ZEMEX SPIDER Z-10 702L 2,13 м. 3-15 g</t>
  </si>
  <si>
    <t xml:space="preserve">                        Спиннинг ZEMEX EXTRA S-702XUL 2,13 м. 0.3-3.5 g</t>
  </si>
  <si>
    <t xml:space="preserve">                        Спиннинг ZEMEX EXTRA S-732UL 2,21 м. 0.5-5 g</t>
  </si>
  <si>
    <t xml:space="preserve">           ZEMEX</t>
  </si>
  <si>
    <t xml:space="preserve">                     IRON </t>
  </si>
  <si>
    <t xml:space="preserve">                    AURORA </t>
  </si>
  <si>
    <t xml:space="preserve">                    BURIZA </t>
  </si>
  <si>
    <t xml:space="preserve">                     QUIVER TIP </t>
  </si>
  <si>
    <t xml:space="preserve">                    IRON </t>
  </si>
  <si>
    <t xml:space="preserve">                    HI-PRO Super Feeder </t>
  </si>
  <si>
    <t>Просим Вас придерживаться РРЦ (Рекомендованных розничных цен).</t>
  </si>
  <si>
    <t xml:space="preserve">                    RAZER </t>
  </si>
  <si>
    <t xml:space="preserve">                    RAMPAGE </t>
  </si>
  <si>
    <t xml:space="preserve">                    ICON Tournament Feeder </t>
  </si>
  <si>
    <t xml:space="preserve">                    BASS ADDICTION </t>
  </si>
  <si>
    <t xml:space="preserve">                    VIPER </t>
  </si>
  <si>
    <t xml:space="preserve">                    SOLID </t>
  </si>
  <si>
    <t xml:space="preserve">                    IMPRESSIVE </t>
  </si>
  <si>
    <t>ZБЧ</t>
  </si>
  <si>
    <t xml:space="preserve">                        Квивертип ZEMEX Titanium 2.2 мм, Extra Soft 0.5-1 oz</t>
  </si>
  <si>
    <t xml:space="preserve">                        Квивертип ZEMEX Titanium 2.2 мм, Medium Soft 1-2 oz</t>
  </si>
  <si>
    <t xml:space="preserve">                        Квивертип ZEMEX Titanium 2.2 мм, Super Soft 0.75-1.5 oz</t>
  </si>
  <si>
    <t xml:space="preserve">                        Квивертип ZEMEX Titanium 3.0 мм, Extra Soft 0.5-1 oz</t>
  </si>
  <si>
    <t xml:space="preserve">                        Квивертип ZEMEX Titanium 3.0 мм, Medium Soft 1-2 oz</t>
  </si>
  <si>
    <t xml:space="preserve">                        Квивертип ZEMEX Titanium 3.0 мм, Super Soft 0.75-1.5 oz</t>
  </si>
  <si>
    <t xml:space="preserve">                    Акссесуары</t>
  </si>
  <si>
    <t xml:space="preserve">                        Стойка для удилищ ZEMEX 54 цвет черный.</t>
  </si>
  <si>
    <t xml:space="preserve">                   Фидерные</t>
  </si>
  <si>
    <t xml:space="preserve">                        Спиннинг ZEMEX SPIDER Z-10 862M 2,59 м. 5-28 g</t>
  </si>
  <si>
    <t xml:space="preserve">                        Спиннинг ZEMEX VIPER Trout 602XUL 1,83 м. 0.3-3.5 g</t>
  </si>
  <si>
    <t xml:space="preserve">                        Бейсболка ZEMEX цвет BLACK, размер OSFA</t>
  </si>
  <si>
    <t>6606MCMBO</t>
  </si>
  <si>
    <t>6277FFMBL</t>
  </si>
  <si>
    <t>6277FFNL</t>
  </si>
  <si>
    <t>6245MCMBO</t>
  </si>
  <si>
    <t xml:space="preserve">                        Бейсболка ZEMEX 6245MC цвет MULTICAM BLACK, размер OSFA кожаный логотип </t>
  </si>
  <si>
    <t>Артикул</t>
  </si>
  <si>
    <t xml:space="preserve">                    EXTRA </t>
  </si>
  <si>
    <t xml:space="preserve">                    SPIDER Z-10 </t>
  </si>
  <si>
    <t xml:space="preserve">                    VIPER Trout </t>
  </si>
  <si>
    <t xml:space="preserve">                    ULTIMATE </t>
  </si>
  <si>
    <t xml:space="preserve">                    TITANIUM </t>
  </si>
  <si>
    <t xml:space="preserve">                        Спиннинг ZEMEX SPIDER Pro 270 mm 10-50 g</t>
  </si>
  <si>
    <t xml:space="preserve">                        Спиннинг ZEMEX SPIDER Pro 270 mm 7-35 g</t>
  </si>
  <si>
    <t xml:space="preserve">                        Спиннинг ZEMEX "VIPER" 2,10 м. 5,0-18,0 гр.</t>
  </si>
  <si>
    <t xml:space="preserve">                        Спиннинг ZEMEX "VIPER" 2,30 м. 4,0-16,0 гр.</t>
  </si>
  <si>
    <t xml:space="preserve">                        Спиннинг ZEMEX "VIPER" 2,70 м. 8,0-35,0 гр.</t>
  </si>
  <si>
    <t>VR-210-5018</t>
  </si>
  <si>
    <t>VR-230-4016</t>
  </si>
  <si>
    <t>VR-270-8035</t>
  </si>
  <si>
    <t xml:space="preserve">                        Удилище фидерное ZEMEX "GRAND FEEDER" 10 ft до 60,0 гр.</t>
  </si>
  <si>
    <t>GF-010-060</t>
  </si>
  <si>
    <t xml:space="preserve">                        Удилище фидерное ZEMEX "HI-PRO FEEDER" 10 ft до 50,0 гр.</t>
  </si>
  <si>
    <t>HPF-010-050</t>
  </si>
  <si>
    <t>Прайс-лист с 20.03.2020 года.</t>
  </si>
  <si>
    <r>
      <t xml:space="preserve">                    SPIDER </t>
    </r>
    <r>
      <rPr>
        <b/>
        <i/>
        <sz val="10"/>
        <color rgb="FFFF0000"/>
        <rFont val="Arial"/>
        <family val="2"/>
      </rPr>
      <t xml:space="preserve">Модельный ряд 2018 г. </t>
    </r>
  </si>
  <si>
    <r>
      <t xml:space="preserve">                    VIPER </t>
    </r>
    <r>
      <rPr>
        <b/>
        <i/>
        <sz val="10"/>
        <color rgb="FFFF0000"/>
        <rFont val="Arial"/>
        <family val="2"/>
      </rPr>
      <t xml:space="preserve">Модельный ряд 2017 г. </t>
    </r>
  </si>
  <si>
    <r>
      <t xml:space="preserve">                    HELLAS </t>
    </r>
    <r>
      <rPr>
        <b/>
        <i/>
        <sz val="10"/>
        <color rgb="FFFF0000"/>
        <rFont val="Arial"/>
        <family val="2"/>
      </rPr>
      <t xml:space="preserve"> </t>
    </r>
  </si>
  <si>
    <r>
      <t xml:space="preserve">                    BASS ADDICTION </t>
    </r>
    <r>
      <rPr>
        <b/>
        <i/>
        <sz val="10"/>
        <color rgb="FFFF0000"/>
        <rFont val="Arial"/>
        <family val="2"/>
      </rPr>
      <t xml:space="preserve">Модельный ряд 2017 г. </t>
    </r>
  </si>
  <si>
    <r>
      <t xml:space="preserve">                        Спиннинг ZEMEX IMPRESSIVE S-702XUL 2,13 м. 0.3-3 g </t>
    </r>
    <r>
      <rPr>
        <b/>
        <i/>
        <sz val="10"/>
        <color rgb="FFFF0000"/>
        <rFont val="Arial"/>
        <family val="2"/>
      </rPr>
      <t xml:space="preserve"> </t>
    </r>
  </si>
  <si>
    <r>
      <t xml:space="preserve">                        Бейсболка ZEMEX 6606MC цвет MULTICAM BLACK, размер OSFA, цвет логотипа </t>
    </r>
    <r>
      <rPr>
        <b/>
        <sz val="10"/>
        <rFont val="Arial"/>
        <family val="2"/>
      </rPr>
      <t>White</t>
    </r>
  </si>
  <si>
    <r>
      <t xml:space="preserve">                        Бейсболка ZEMEX 6606MC цвет MULTICAM BLACK, размер OSFA, цвет логотипа </t>
    </r>
    <r>
      <rPr>
        <b/>
        <sz val="10"/>
        <rFont val="Arial"/>
        <family val="2"/>
      </rPr>
      <t>Green</t>
    </r>
  </si>
  <si>
    <r>
      <t xml:space="preserve">                        Бейсболка ZEMEX 6606MC цвет MULTICAM BLACK, размер OSFA, цвет логотипа </t>
    </r>
    <r>
      <rPr>
        <b/>
        <sz val="10"/>
        <rFont val="Arial"/>
        <family val="2"/>
      </rPr>
      <t>Black</t>
    </r>
  </si>
  <si>
    <r>
      <t xml:space="preserve">                        Бейсболка ZEMEX 6277 FLEXFIT цвет MULTICAM BLACK, размер L/XL, цвет логотипа </t>
    </r>
    <r>
      <rPr>
        <b/>
        <sz val="10"/>
        <rFont val="Arial"/>
        <family val="2"/>
      </rPr>
      <t>White</t>
    </r>
  </si>
  <si>
    <r>
      <t xml:space="preserve">                        Бейсболка ZEMEX 6277 FLEXFIT цвет MULTICAM BLACK, размер L/XL, цвет логотипа </t>
    </r>
    <r>
      <rPr>
        <b/>
        <sz val="10"/>
        <rFont val="Arial"/>
        <family val="2"/>
      </rPr>
      <t>Green</t>
    </r>
  </si>
  <si>
    <r>
      <t xml:space="preserve">                        Бейсболка ZEMEX 6277 FLEXFIT цвет MULTICAM BLACK, размер L/XL, цвет логотипа </t>
    </r>
    <r>
      <rPr>
        <b/>
        <sz val="10"/>
        <rFont val="Arial"/>
        <family val="2"/>
      </rPr>
      <t>Black</t>
    </r>
  </si>
  <si>
    <r>
      <t xml:space="preserve">                        Бейсболка ZEMEX 6277 FLEXFIT цвет NAVY, размер L/XL, цвет логотипа </t>
    </r>
    <r>
      <rPr>
        <b/>
        <sz val="10"/>
        <rFont val="Arial"/>
        <family val="2"/>
      </rPr>
      <t>White</t>
    </r>
  </si>
  <si>
    <r>
      <t xml:space="preserve">                    HI-PRO </t>
    </r>
    <r>
      <rPr>
        <b/>
        <i/>
        <sz val="10"/>
        <color rgb="FFFF0000"/>
        <rFont val="Arial"/>
        <family val="2"/>
      </rPr>
      <t xml:space="preserve">Модельный ряд 2017 г. </t>
    </r>
  </si>
  <si>
    <r>
      <t xml:space="preserve">                    GRAND FEEDER </t>
    </r>
    <r>
      <rPr>
        <b/>
        <i/>
        <sz val="10"/>
        <color rgb="FFFF0000"/>
        <rFont val="Arial"/>
        <family val="2"/>
      </rPr>
      <t xml:space="preserve">Модельный ряд 2017 г. </t>
    </r>
  </si>
  <si>
    <r>
      <t xml:space="preserve">                        Удилище фидерное ZEMEX RAZER Progressive Feeder 12 ft - 80 g </t>
    </r>
    <r>
      <rPr>
        <b/>
        <sz val="10"/>
        <color rgb="FFFF0000"/>
        <rFont val="Arial"/>
        <family val="2"/>
      </rPr>
      <t>Двух частный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строй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parabolic</t>
    </r>
  </si>
  <si>
    <r>
      <t xml:space="preserve">                        Удилище фидерное ZEMEX RAZER Progressive Feeder 12 ft - 80 g </t>
    </r>
    <r>
      <rPr>
        <b/>
        <sz val="10"/>
        <color rgb="FFFF0000"/>
        <rFont val="Arial"/>
        <family val="2"/>
      </rPr>
      <t>Трех частный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строй fast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</si>
</sst>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RUB&quot;"/>
    <numFmt numFmtId="165" formatCode="#,##0.00&quot; RUB&quot;"/>
    <numFmt numFmtId="166" formatCode="0;[Red]\-0"/>
  </numFmts>
  <fonts count="8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top"/>
    </xf>
    <xf numFmtId="0" fontId="1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4" borderId="3" xfId="0" applyFont="1" applyFill="1" applyBorder="1" applyAlignment="1">
      <alignment horizontal="left" vertical="top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right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/>
    </xf>
    <xf numFmtId="0" fontId="4" fillId="4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165" fontId="1" fillId="4" borderId="1" xfId="0" applyNumberFormat="1" applyFont="1" applyFill="1" applyBorder="1" applyAlignment="1">
      <alignment horizontal="right" vertical="top" wrapText="1"/>
    </xf>
    <xf numFmtId="164" fontId="1" fillId="4" borderId="1" xfId="0" applyNumberFormat="1" applyFont="1" applyFill="1" applyBorder="1" applyAlignment="1">
      <alignment horizontal="right" vertical="top" wrapText="1"/>
    </xf>
    <xf numFmtId="166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6" fontId="1" fillId="4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 wrapText="1"/>
    </xf>
    <xf numFmtId="12" fontId="1" fillId="0" borderId="1" xfId="0" applyNumberFormat="1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337184</xdr:colOff>
      <xdr:row>1</xdr:row>
      <xdr:rowOff>30480</xdr:rowOff>
    </xdr:from>
    <xdr:to>
      <xdr:col>6</xdr:col>
      <xdr:colOff>274320</xdr:colOff>
      <xdr:row>11</xdr:row>
      <xdr:rowOff>109205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764" y="160020"/>
          <a:ext cx="8410576" cy="201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I234"/>
  <sheetViews>
    <sheetView tabSelected="1" workbookViewId="0">
      <selection activeCell="H11" sqref="H11"/>
    </sheetView>
  </sheetViews>
  <sheetFormatPr defaultColWidth="10.7109375" defaultRowHeight="13.2" outlineLevelRow="6" x14ac:dyDescent="0.25"/>
  <cols>
    <col min="1" max="1" width="1.28515625" style="6" customWidth="1"/>
    <col min="2" max="2" width="20" style="54" customWidth="1"/>
    <col min="3" max="3" width="107.5703125" style="20" customWidth="1"/>
    <col min="4" max="4" width="18.42578125" style="55" customWidth="1"/>
    <col min="5" max="5" width="5.42578125" style="55" customWidth="1"/>
    <col min="6" max="6" width="7.42578125" style="55" customWidth="1"/>
    <col min="7" max="7" width="12" style="56" customWidth="1"/>
    <col min="8" max="8" width="17.42578125" style="57" customWidth="1"/>
    <col min="9" max="16384" width="10.7109375" style="6"/>
  </cols>
  <sheetData>
    <row r="1" spans="2:8" x14ac:dyDescent="0.25">
      <c r="B1" s="1"/>
      <c r="C1" s="2"/>
      <c r="D1" s="3"/>
      <c r="E1" s="3"/>
      <c r="F1" s="3"/>
      <c r="G1" s="4"/>
      <c r="H1" s="5"/>
    </row>
    <row r="2" spans="2:8" x14ac:dyDescent="0.25">
      <c r="B2" s="7"/>
      <c r="C2" s="8"/>
      <c r="D2" s="9"/>
      <c r="E2" s="9"/>
      <c r="F2" s="9"/>
      <c r="G2" s="10"/>
      <c r="H2" s="11"/>
    </row>
    <row r="3" spans="2:8" x14ac:dyDescent="0.25">
      <c r="B3" s="7"/>
      <c r="C3" s="8"/>
      <c r="D3" s="9"/>
      <c r="E3" s="9"/>
      <c r="F3" s="9"/>
      <c r="G3" s="10"/>
      <c r="H3" s="11"/>
    </row>
    <row r="4" spans="2:8" x14ac:dyDescent="0.25">
      <c r="B4" s="7"/>
      <c r="C4" s="8"/>
      <c r="D4" s="9"/>
      <c r="E4" s="9"/>
      <c r="F4" s="9"/>
      <c r="G4" s="10"/>
      <c r="H4" s="11"/>
    </row>
    <row r="5" spans="2:8" ht="48" customHeight="1" x14ac:dyDescent="0.25">
      <c r="B5" s="7"/>
      <c r="C5" s="12"/>
      <c r="D5" s="12"/>
      <c r="E5" s="12"/>
      <c r="F5" s="12"/>
      <c r="G5" s="12"/>
      <c r="H5" s="12"/>
    </row>
    <row r="6" spans="2:8" ht="11.25" customHeight="1" x14ac:dyDescent="0.25">
      <c r="B6" s="7"/>
      <c r="C6" s="12"/>
      <c r="D6" s="12"/>
      <c r="E6" s="12"/>
      <c r="F6" s="12"/>
      <c r="G6" s="12"/>
      <c r="H6" s="12"/>
    </row>
    <row r="7" spans="2:8" ht="11.25" customHeight="1" x14ac:dyDescent="0.25">
      <c r="B7" s="7"/>
      <c r="C7" s="12"/>
      <c r="D7" s="12"/>
      <c r="E7" s="12"/>
      <c r="F7" s="12"/>
      <c r="G7" s="12"/>
      <c r="H7" s="12"/>
    </row>
    <row r="8" spans="2:8" ht="11.25" customHeight="1" x14ac:dyDescent="0.25">
      <c r="B8" s="7"/>
      <c r="C8" s="12"/>
      <c r="D8" s="12"/>
      <c r="E8" s="12"/>
      <c r="F8" s="12"/>
      <c r="G8" s="12"/>
      <c r="H8" s="12"/>
    </row>
    <row r="9" spans="2:8" ht="11.25" customHeight="1" x14ac:dyDescent="0.25">
      <c r="B9" s="7"/>
      <c r="C9" s="12"/>
      <c r="D9" s="12"/>
      <c r="E9" s="12"/>
      <c r="F9" s="12"/>
      <c r="G9" s="12"/>
      <c r="H9" s="12"/>
    </row>
    <row r="10" spans="2:8" ht="11.25" customHeight="1" x14ac:dyDescent="0.25">
      <c r="B10" s="7"/>
      <c r="C10" s="12"/>
      <c r="D10" s="12"/>
      <c r="E10" s="12"/>
      <c r="F10" s="12"/>
      <c r="G10" s="12"/>
      <c r="H10" s="12"/>
    </row>
    <row r="11" spans="2:8" ht="11.25" customHeight="1" x14ac:dyDescent="0.25">
      <c r="B11" s="7"/>
      <c r="C11" s="12"/>
      <c r="D11" s="12"/>
      <c r="E11" s="12"/>
      <c r="F11" s="12"/>
      <c r="G11" s="12"/>
      <c r="H11" s="12"/>
    </row>
    <row r="12" spans="2:8" s="14" customFormat="1" ht="43.5" customHeight="1" x14ac:dyDescent="0.25">
      <c r="B12" s="13"/>
      <c r="C12" s="12"/>
      <c r="D12" s="12"/>
      <c r="E12" s="12"/>
      <c r="F12" s="12"/>
      <c r="G12" s="12"/>
      <c r="H12" s="12"/>
    </row>
    <row r="13" spans="2:8" s="14" customFormat="1" ht="33" customHeight="1" x14ac:dyDescent="0.25">
      <c r="B13" s="15" t="s">
        <v>224</v>
      </c>
      <c r="C13" s="16"/>
      <c r="D13" s="16"/>
      <c r="E13" s="16"/>
      <c r="F13" s="16"/>
      <c r="G13" s="16"/>
      <c r="H13" s="16"/>
    </row>
    <row r="14" spans="2:8" s="14" customFormat="1" ht="18.75" customHeight="1" thickBot="1" x14ac:dyDescent="0.3">
      <c r="B14" s="13"/>
      <c r="C14" s="17"/>
      <c r="D14" s="17"/>
      <c r="E14" s="17"/>
      <c r="F14" s="17"/>
      <c r="G14" s="17"/>
      <c r="H14" s="17"/>
    </row>
    <row r="15" spans="2:8" s="20" customFormat="1" ht="20.100000000000001" customHeight="1" thickBot="1" x14ac:dyDescent="0.3">
      <c r="B15" s="18" t="s">
        <v>180</v>
      </c>
      <c r="C15" s="19"/>
      <c r="D15" s="19"/>
      <c r="E15" s="19"/>
      <c r="F15" s="19"/>
      <c r="G15" s="19"/>
      <c r="H15" s="19"/>
    </row>
    <row r="16" spans="2:8" s="20" customFormat="1" ht="12" customHeight="1" x14ac:dyDescent="0.25">
      <c r="B16" s="21"/>
      <c r="C16" s="22" t="s">
        <v>44</v>
      </c>
      <c r="D16" s="23" t="s">
        <v>45</v>
      </c>
      <c r="E16" s="23"/>
      <c r="F16" s="24"/>
      <c r="G16" s="25" t="s">
        <v>46</v>
      </c>
      <c r="H16" s="24" t="s">
        <v>47</v>
      </c>
    </row>
    <row r="17" spans="2:8" s="20" customFormat="1" ht="12" customHeight="1" x14ac:dyDescent="0.25">
      <c r="B17" s="26"/>
      <c r="C17" s="27"/>
      <c r="D17" s="28" t="s">
        <v>0</v>
      </c>
      <c r="E17" s="28" t="s">
        <v>1</v>
      </c>
      <c r="F17" s="28"/>
      <c r="G17" s="29" t="s">
        <v>48</v>
      </c>
      <c r="H17" s="28" t="s">
        <v>0</v>
      </c>
    </row>
    <row r="18" spans="2:8" ht="12.9" customHeight="1" x14ac:dyDescent="0.25">
      <c r="B18" s="30" t="s">
        <v>206</v>
      </c>
      <c r="C18" s="31" t="s">
        <v>2</v>
      </c>
      <c r="D18" s="32"/>
      <c r="E18" s="33"/>
      <c r="F18" s="33"/>
      <c r="G18" s="34"/>
      <c r="H18" s="35"/>
    </row>
    <row r="19" spans="2:8" ht="12.9" customHeight="1" outlineLevel="2" x14ac:dyDescent="0.25">
      <c r="B19" s="26"/>
      <c r="C19" s="36" t="s">
        <v>3</v>
      </c>
      <c r="D19" s="32"/>
      <c r="E19" s="32"/>
      <c r="F19" s="32"/>
      <c r="G19" s="37"/>
      <c r="H19" s="38"/>
    </row>
    <row r="20" spans="2:8" ht="12.9" customHeight="1" outlineLevel="3" x14ac:dyDescent="0.25">
      <c r="B20" s="26"/>
      <c r="C20" s="36" t="s">
        <v>4</v>
      </c>
      <c r="D20" s="32"/>
      <c r="E20" s="32"/>
      <c r="F20" s="32"/>
      <c r="G20" s="37"/>
      <c r="H20" s="38"/>
    </row>
    <row r="21" spans="2:8" ht="12.9" customHeight="1" outlineLevel="4" x14ac:dyDescent="0.25">
      <c r="B21" s="26"/>
      <c r="C21" s="36" t="s">
        <v>5</v>
      </c>
      <c r="D21" s="32"/>
      <c r="E21" s="32"/>
      <c r="F21" s="32"/>
      <c r="G21" s="37"/>
      <c r="H21" s="38"/>
    </row>
    <row r="22" spans="2:8" ht="12.9" customHeight="1" outlineLevel="4" x14ac:dyDescent="0.25">
      <c r="B22" s="26"/>
      <c r="C22" s="36" t="s">
        <v>104</v>
      </c>
      <c r="D22" s="32"/>
      <c r="E22" s="32"/>
      <c r="F22" s="37"/>
      <c r="G22" s="39"/>
      <c r="H22" s="38"/>
    </row>
    <row r="23" spans="2:8" ht="12.9" customHeight="1" outlineLevel="4" x14ac:dyDescent="0.25">
      <c r="B23" s="40">
        <v>8806066190219</v>
      </c>
      <c r="C23" s="41" t="s">
        <v>85</v>
      </c>
      <c r="D23" s="42">
        <v>2149</v>
      </c>
      <c r="E23" s="43" t="s">
        <v>7</v>
      </c>
      <c r="F23" s="44"/>
      <c r="G23" s="45">
        <f t="shared" ref="G23:G86" si="0">F23*D23</f>
        <v>0</v>
      </c>
      <c r="H23" s="42">
        <f t="shared" ref="H23:H86" si="1">ROUND(D23*1.5,0)</f>
        <v>3224</v>
      </c>
    </row>
    <row r="24" spans="2:8" ht="12.9" customHeight="1" outlineLevel="4" x14ac:dyDescent="0.25">
      <c r="B24" s="40">
        <v>8806066190196</v>
      </c>
      <c r="C24" s="41" t="s">
        <v>86</v>
      </c>
      <c r="D24" s="42">
        <v>2034</v>
      </c>
      <c r="E24" s="43" t="s">
        <v>7</v>
      </c>
      <c r="F24" s="44"/>
      <c r="G24" s="45">
        <f t="shared" si="0"/>
        <v>0</v>
      </c>
      <c r="H24" s="42">
        <f t="shared" si="1"/>
        <v>3051</v>
      </c>
    </row>
    <row r="25" spans="2:8" ht="12.9" customHeight="1" outlineLevel="4" x14ac:dyDescent="0.25">
      <c r="B25" s="40">
        <v>8806066190202</v>
      </c>
      <c r="C25" s="41" t="s">
        <v>87</v>
      </c>
      <c r="D25" s="42">
        <v>2092</v>
      </c>
      <c r="E25" s="43" t="s">
        <v>7</v>
      </c>
      <c r="F25" s="44"/>
      <c r="G25" s="45">
        <f t="shared" si="0"/>
        <v>0</v>
      </c>
      <c r="H25" s="42">
        <f t="shared" si="1"/>
        <v>3138</v>
      </c>
    </row>
    <row r="26" spans="2:8" ht="12.9" customHeight="1" outlineLevel="4" x14ac:dyDescent="0.25">
      <c r="B26" s="40">
        <v>8806066190189</v>
      </c>
      <c r="C26" s="41" t="s">
        <v>88</v>
      </c>
      <c r="D26" s="42">
        <v>1984</v>
      </c>
      <c r="E26" s="43" t="s">
        <v>7</v>
      </c>
      <c r="F26" s="44"/>
      <c r="G26" s="45">
        <f t="shared" si="0"/>
        <v>0</v>
      </c>
      <c r="H26" s="42">
        <f t="shared" si="1"/>
        <v>2976</v>
      </c>
    </row>
    <row r="27" spans="2:8" ht="12.9" customHeight="1" outlineLevel="4" x14ac:dyDescent="0.25">
      <c r="B27" s="40">
        <v>8806066190257</v>
      </c>
      <c r="C27" s="41" t="s">
        <v>89</v>
      </c>
      <c r="D27" s="42">
        <v>2439</v>
      </c>
      <c r="E27" s="43" t="s">
        <v>7</v>
      </c>
      <c r="F27" s="44"/>
      <c r="G27" s="45">
        <f t="shared" si="0"/>
        <v>0</v>
      </c>
      <c r="H27" s="42">
        <f t="shared" si="1"/>
        <v>3659</v>
      </c>
    </row>
    <row r="28" spans="2:8" ht="12.9" customHeight="1" outlineLevel="4" x14ac:dyDescent="0.25">
      <c r="B28" s="40">
        <v>8806066190240</v>
      </c>
      <c r="C28" s="41" t="s">
        <v>90</v>
      </c>
      <c r="D28" s="42">
        <v>2349</v>
      </c>
      <c r="E28" s="43" t="s">
        <v>7</v>
      </c>
      <c r="F28" s="44"/>
      <c r="G28" s="45">
        <f t="shared" si="0"/>
        <v>0</v>
      </c>
      <c r="H28" s="42">
        <f t="shared" si="1"/>
        <v>3524</v>
      </c>
    </row>
    <row r="29" spans="2:8" ht="12.9" customHeight="1" outlineLevel="4" x14ac:dyDescent="0.25">
      <c r="B29" s="40">
        <v>8806066190226</v>
      </c>
      <c r="C29" s="41" t="s">
        <v>91</v>
      </c>
      <c r="D29" s="42">
        <v>2217</v>
      </c>
      <c r="E29" s="43" t="s">
        <v>7</v>
      </c>
      <c r="F29" s="44"/>
      <c r="G29" s="45">
        <f t="shared" si="0"/>
        <v>0</v>
      </c>
      <c r="H29" s="42">
        <f t="shared" si="1"/>
        <v>3326</v>
      </c>
    </row>
    <row r="30" spans="2:8" ht="12.9" customHeight="1" outlineLevel="4" x14ac:dyDescent="0.25">
      <c r="B30" s="40">
        <v>8806066190295</v>
      </c>
      <c r="C30" s="41" t="s">
        <v>92</v>
      </c>
      <c r="D30" s="42">
        <v>2597</v>
      </c>
      <c r="E30" s="43" t="s">
        <v>7</v>
      </c>
      <c r="F30" s="44"/>
      <c r="G30" s="45">
        <f t="shared" si="0"/>
        <v>0</v>
      </c>
      <c r="H30" s="42">
        <f t="shared" si="1"/>
        <v>3896</v>
      </c>
    </row>
    <row r="31" spans="2:8" ht="12.9" customHeight="1" outlineLevel="4" x14ac:dyDescent="0.25">
      <c r="B31" s="40">
        <v>8806066190271</v>
      </c>
      <c r="C31" s="41" t="s">
        <v>93</v>
      </c>
      <c r="D31" s="42">
        <v>2539</v>
      </c>
      <c r="E31" s="43" t="s">
        <v>7</v>
      </c>
      <c r="F31" s="44"/>
      <c r="G31" s="45">
        <f t="shared" si="0"/>
        <v>0</v>
      </c>
      <c r="H31" s="42">
        <f t="shared" si="1"/>
        <v>3809</v>
      </c>
    </row>
    <row r="32" spans="2:8" ht="12.9" customHeight="1" outlineLevel="4" x14ac:dyDescent="0.25">
      <c r="B32" s="40">
        <v>8806066190288</v>
      </c>
      <c r="C32" s="41" t="s">
        <v>94</v>
      </c>
      <c r="D32" s="42">
        <v>2563</v>
      </c>
      <c r="E32" s="43" t="s">
        <v>7</v>
      </c>
      <c r="F32" s="44"/>
      <c r="G32" s="45">
        <f t="shared" si="0"/>
        <v>0</v>
      </c>
      <c r="H32" s="42">
        <f t="shared" si="1"/>
        <v>3845</v>
      </c>
    </row>
    <row r="33" spans="2:8" ht="12.9" customHeight="1" outlineLevel="4" x14ac:dyDescent="0.25">
      <c r="B33" s="40">
        <v>8806066190264</v>
      </c>
      <c r="C33" s="41" t="s">
        <v>95</v>
      </c>
      <c r="D33" s="42">
        <v>2513</v>
      </c>
      <c r="E33" s="43" t="s">
        <v>7</v>
      </c>
      <c r="F33" s="44"/>
      <c r="G33" s="45">
        <f t="shared" si="0"/>
        <v>0</v>
      </c>
      <c r="H33" s="42">
        <f t="shared" si="1"/>
        <v>3770</v>
      </c>
    </row>
    <row r="34" spans="2:8" ht="12.9" customHeight="1" outlineLevel="5" x14ac:dyDescent="0.25">
      <c r="B34" s="26"/>
      <c r="C34" s="36" t="s">
        <v>6</v>
      </c>
      <c r="D34" s="32"/>
      <c r="E34" s="32"/>
      <c r="F34" s="37"/>
      <c r="G34" s="39"/>
      <c r="H34" s="38"/>
    </row>
    <row r="35" spans="2:8" ht="12.9" customHeight="1" outlineLevel="6" x14ac:dyDescent="0.25">
      <c r="B35" s="40">
        <v>8806066190158</v>
      </c>
      <c r="C35" s="41" t="s">
        <v>56</v>
      </c>
      <c r="D35" s="42">
        <v>2051</v>
      </c>
      <c r="E35" s="43" t="s">
        <v>7</v>
      </c>
      <c r="F35" s="44"/>
      <c r="G35" s="45">
        <f t="shared" si="0"/>
        <v>0</v>
      </c>
      <c r="H35" s="42">
        <f t="shared" si="1"/>
        <v>3077</v>
      </c>
    </row>
    <row r="36" spans="2:8" ht="12.9" customHeight="1" outlineLevel="6" x14ac:dyDescent="0.25">
      <c r="B36" s="40">
        <v>8806066190165</v>
      </c>
      <c r="C36" s="41" t="s">
        <v>59</v>
      </c>
      <c r="D36" s="42">
        <v>2146</v>
      </c>
      <c r="E36" s="43" t="s">
        <v>7</v>
      </c>
      <c r="F36" s="44"/>
      <c r="G36" s="45">
        <f t="shared" si="0"/>
        <v>0</v>
      </c>
      <c r="H36" s="42">
        <f t="shared" si="1"/>
        <v>3219</v>
      </c>
    </row>
    <row r="37" spans="2:8" ht="12.9" customHeight="1" outlineLevel="6" x14ac:dyDescent="0.25">
      <c r="B37" s="40">
        <v>8806066190172</v>
      </c>
      <c r="C37" s="41" t="s">
        <v>60</v>
      </c>
      <c r="D37" s="42">
        <v>2232</v>
      </c>
      <c r="E37" s="43" t="s">
        <v>7</v>
      </c>
      <c r="F37" s="44"/>
      <c r="G37" s="45">
        <f t="shared" si="0"/>
        <v>0</v>
      </c>
      <c r="H37" s="42">
        <f t="shared" si="1"/>
        <v>3348</v>
      </c>
    </row>
    <row r="38" spans="2:8" ht="12.9" customHeight="1" outlineLevel="6" x14ac:dyDescent="0.25">
      <c r="B38" s="40">
        <v>8806066190011</v>
      </c>
      <c r="C38" s="41" t="s">
        <v>55</v>
      </c>
      <c r="D38" s="42">
        <v>1703</v>
      </c>
      <c r="E38" s="43" t="s">
        <v>7</v>
      </c>
      <c r="F38" s="44"/>
      <c r="G38" s="45">
        <f t="shared" si="0"/>
        <v>0</v>
      </c>
      <c r="H38" s="42">
        <f t="shared" si="1"/>
        <v>2555</v>
      </c>
    </row>
    <row r="39" spans="2:8" ht="12.9" customHeight="1" outlineLevel="6" x14ac:dyDescent="0.25">
      <c r="B39" s="40">
        <v>8806066190035</v>
      </c>
      <c r="C39" s="41" t="s">
        <v>57</v>
      </c>
      <c r="D39" s="42">
        <v>1952</v>
      </c>
      <c r="E39" s="43" t="s">
        <v>7</v>
      </c>
      <c r="F39" s="44"/>
      <c r="G39" s="45">
        <f t="shared" si="0"/>
        <v>0</v>
      </c>
      <c r="H39" s="42">
        <f t="shared" si="1"/>
        <v>2928</v>
      </c>
    </row>
    <row r="40" spans="2:8" ht="12.9" customHeight="1" outlineLevel="6" x14ac:dyDescent="0.25">
      <c r="B40" s="40">
        <v>8806066190028</v>
      </c>
      <c r="C40" s="41" t="s">
        <v>58</v>
      </c>
      <c r="D40" s="42">
        <v>1852</v>
      </c>
      <c r="E40" s="43" t="s">
        <v>7</v>
      </c>
      <c r="F40" s="44"/>
      <c r="G40" s="45">
        <f t="shared" si="0"/>
        <v>0</v>
      </c>
      <c r="H40" s="42">
        <f t="shared" si="1"/>
        <v>2778</v>
      </c>
    </row>
    <row r="41" spans="2:8" ht="12.9" customHeight="1" outlineLevel="6" x14ac:dyDescent="0.25">
      <c r="B41" s="40">
        <v>8806066190042</v>
      </c>
      <c r="C41" s="41" t="s">
        <v>61</v>
      </c>
      <c r="D41" s="42">
        <v>1952</v>
      </c>
      <c r="E41" s="43" t="s">
        <v>7</v>
      </c>
      <c r="F41" s="44"/>
      <c r="G41" s="45">
        <f t="shared" si="0"/>
        <v>0</v>
      </c>
      <c r="H41" s="42">
        <f t="shared" si="1"/>
        <v>2928</v>
      </c>
    </row>
    <row r="42" spans="2:8" ht="12.9" customHeight="1" outlineLevel="6" x14ac:dyDescent="0.25">
      <c r="B42" s="40">
        <v>8806066190059</v>
      </c>
      <c r="C42" s="41" t="s">
        <v>62</v>
      </c>
      <c r="D42" s="42">
        <v>2101</v>
      </c>
      <c r="E42" s="43" t="s">
        <v>7</v>
      </c>
      <c r="F42" s="44"/>
      <c r="G42" s="45">
        <f t="shared" si="0"/>
        <v>0</v>
      </c>
      <c r="H42" s="42">
        <f t="shared" si="1"/>
        <v>3152</v>
      </c>
    </row>
    <row r="43" spans="2:8" ht="12.9" customHeight="1" outlineLevel="6" x14ac:dyDescent="0.25">
      <c r="B43" s="40">
        <v>8806066190066</v>
      </c>
      <c r="C43" s="41" t="s">
        <v>63</v>
      </c>
      <c r="D43" s="42">
        <v>2133</v>
      </c>
      <c r="E43" s="43" t="s">
        <v>7</v>
      </c>
      <c r="F43" s="44"/>
      <c r="G43" s="45">
        <f t="shared" si="0"/>
        <v>0</v>
      </c>
      <c r="H43" s="42">
        <f t="shared" si="1"/>
        <v>3200</v>
      </c>
    </row>
    <row r="44" spans="2:8" ht="12.9" customHeight="1" outlineLevel="6" x14ac:dyDescent="0.25">
      <c r="B44" s="40">
        <v>8806066190073</v>
      </c>
      <c r="C44" s="41" t="s">
        <v>64</v>
      </c>
      <c r="D44" s="42">
        <v>2232</v>
      </c>
      <c r="E44" s="43" t="s">
        <v>7</v>
      </c>
      <c r="F44" s="44"/>
      <c r="G44" s="45">
        <f t="shared" si="0"/>
        <v>0</v>
      </c>
      <c r="H44" s="42">
        <f t="shared" si="1"/>
        <v>3348</v>
      </c>
    </row>
    <row r="45" spans="2:8" ht="12.9" customHeight="1" outlineLevel="6" x14ac:dyDescent="0.25">
      <c r="B45" s="40">
        <v>8806066190103</v>
      </c>
      <c r="C45" s="41" t="s">
        <v>65</v>
      </c>
      <c r="D45" s="42">
        <v>2364</v>
      </c>
      <c r="E45" s="43" t="s">
        <v>7</v>
      </c>
      <c r="F45" s="44"/>
      <c r="G45" s="45">
        <f t="shared" si="0"/>
        <v>0</v>
      </c>
      <c r="H45" s="42">
        <f t="shared" si="1"/>
        <v>3546</v>
      </c>
    </row>
    <row r="46" spans="2:8" ht="12.9" customHeight="1" outlineLevel="6" x14ac:dyDescent="0.25">
      <c r="B46" s="40">
        <v>8806066190080</v>
      </c>
      <c r="C46" s="41" t="s">
        <v>66</v>
      </c>
      <c r="D46" s="42">
        <v>2266</v>
      </c>
      <c r="E46" s="43" t="s">
        <v>7</v>
      </c>
      <c r="F46" s="44"/>
      <c r="G46" s="45">
        <f t="shared" si="0"/>
        <v>0</v>
      </c>
      <c r="H46" s="42">
        <f t="shared" si="1"/>
        <v>3399</v>
      </c>
    </row>
    <row r="47" spans="2:8" ht="12.9" customHeight="1" outlineLevel="6" x14ac:dyDescent="0.25">
      <c r="B47" s="40">
        <v>8806066190097</v>
      </c>
      <c r="C47" s="41" t="s">
        <v>67</v>
      </c>
      <c r="D47" s="42">
        <v>2298</v>
      </c>
      <c r="E47" s="43" t="s">
        <v>7</v>
      </c>
      <c r="F47" s="44"/>
      <c r="G47" s="45">
        <f t="shared" si="0"/>
        <v>0</v>
      </c>
      <c r="H47" s="42">
        <f t="shared" si="1"/>
        <v>3447</v>
      </c>
    </row>
    <row r="48" spans="2:8" ht="12.9" customHeight="1" outlineLevel="6" x14ac:dyDescent="0.25">
      <c r="B48" s="40">
        <v>8806066190110</v>
      </c>
      <c r="C48" s="41" t="s">
        <v>103</v>
      </c>
      <c r="D48" s="42">
        <v>2382</v>
      </c>
      <c r="E48" s="43" t="s">
        <v>7</v>
      </c>
      <c r="F48" s="44"/>
      <c r="G48" s="45">
        <f t="shared" si="0"/>
        <v>0</v>
      </c>
      <c r="H48" s="42">
        <f t="shared" si="1"/>
        <v>3573</v>
      </c>
    </row>
    <row r="49" spans="2:8" ht="12.9" customHeight="1" outlineLevel="6" x14ac:dyDescent="0.25">
      <c r="B49" s="26"/>
      <c r="C49" s="36" t="s">
        <v>3</v>
      </c>
      <c r="D49" s="32"/>
      <c r="E49" s="32"/>
      <c r="F49" s="37"/>
      <c r="G49" s="39"/>
      <c r="H49" s="38"/>
    </row>
    <row r="50" spans="2:8" ht="12.9" customHeight="1" outlineLevel="6" x14ac:dyDescent="0.25">
      <c r="B50" s="26"/>
      <c r="C50" s="36" t="s">
        <v>173</v>
      </c>
      <c r="D50" s="32"/>
      <c r="E50" s="32"/>
      <c r="F50" s="37"/>
      <c r="G50" s="39"/>
      <c r="H50" s="38"/>
    </row>
    <row r="51" spans="2:8" ht="12.9" customHeight="1" outlineLevel="6" x14ac:dyDescent="0.25">
      <c r="B51" s="26"/>
      <c r="C51" s="36" t="s">
        <v>5</v>
      </c>
      <c r="D51" s="32"/>
      <c r="E51" s="32"/>
      <c r="F51" s="37"/>
      <c r="G51" s="39"/>
      <c r="H51" s="38"/>
    </row>
    <row r="52" spans="2:8" ht="12.9" customHeight="1" outlineLevel="6" x14ac:dyDescent="0.25">
      <c r="B52" s="26"/>
      <c r="C52" s="36" t="s">
        <v>175</v>
      </c>
      <c r="D52" s="32"/>
      <c r="E52" s="32"/>
      <c r="F52" s="37"/>
      <c r="G52" s="39"/>
      <c r="H52" s="38"/>
    </row>
    <row r="53" spans="2:8" ht="12.9" customHeight="1" outlineLevel="6" x14ac:dyDescent="0.25">
      <c r="B53" s="40">
        <v>8806066100249</v>
      </c>
      <c r="C53" s="41" t="s">
        <v>68</v>
      </c>
      <c r="D53" s="42">
        <v>2158</v>
      </c>
      <c r="E53" s="43" t="s">
        <v>7</v>
      </c>
      <c r="F53" s="44"/>
      <c r="G53" s="45">
        <f t="shared" si="0"/>
        <v>0</v>
      </c>
      <c r="H53" s="42">
        <f t="shared" si="1"/>
        <v>3237</v>
      </c>
    </row>
    <row r="54" spans="2:8" ht="12.9" customHeight="1" outlineLevel="6" x14ac:dyDescent="0.25">
      <c r="B54" s="40">
        <v>8806066100256</v>
      </c>
      <c r="C54" s="41" t="s">
        <v>69</v>
      </c>
      <c r="D54" s="42">
        <v>2302</v>
      </c>
      <c r="E54" s="43" t="s">
        <v>7</v>
      </c>
      <c r="F54" s="44"/>
      <c r="G54" s="45">
        <f t="shared" si="0"/>
        <v>0</v>
      </c>
      <c r="H54" s="42">
        <f t="shared" si="1"/>
        <v>3453</v>
      </c>
    </row>
    <row r="55" spans="2:8" ht="12.9" customHeight="1" outlineLevel="6" x14ac:dyDescent="0.25">
      <c r="B55" s="26"/>
      <c r="C55" s="31" t="s">
        <v>207</v>
      </c>
      <c r="D55" s="32"/>
      <c r="E55" s="32"/>
      <c r="F55" s="37"/>
      <c r="G55" s="39"/>
      <c r="H55" s="38"/>
    </row>
    <row r="56" spans="2:8" ht="12.9" customHeight="1" outlineLevel="6" x14ac:dyDescent="0.25">
      <c r="B56" s="40">
        <v>8806066101048</v>
      </c>
      <c r="C56" s="46" t="s">
        <v>171</v>
      </c>
      <c r="D56" s="42">
        <v>2493</v>
      </c>
      <c r="E56" s="43" t="s">
        <v>7</v>
      </c>
      <c r="F56" s="44"/>
      <c r="G56" s="45">
        <f t="shared" si="0"/>
        <v>0</v>
      </c>
      <c r="H56" s="42">
        <f t="shared" si="1"/>
        <v>3740</v>
      </c>
    </row>
    <row r="57" spans="2:8" ht="12.9" customHeight="1" outlineLevel="6" x14ac:dyDescent="0.25">
      <c r="B57" s="40">
        <v>8806066101055</v>
      </c>
      <c r="C57" s="46" t="s">
        <v>172</v>
      </c>
      <c r="D57" s="42">
        <v>2510</v>
      </c>
      <c r="E57" s="43" t="s">
        <v>7</v>
      </c>
      <c r="F57" s="44"/>
      <c r="G57" s="45">
        <f t="shared" si="0"/>
        <v>0</v>
      </c>
      <c r="H57" s="42">
        <f t="shared" si="1"/>
        <v>3765</v>
      </c>
    </row>
    <row r="58" spans="2:8" ht="12.9" customHeight="1" outlineLevel="6" x14ac:dyDescent="0.25">
      <c r="B58" s="26"/>
      <c r="C58" s="36" t="s">
        <v>225</v>
      </c>
      <c r="D58" s="32"/>
      <c r="E58" s="32"/>
      <c r="F58" s="37"/>
      <c r="G58" s="39"/>
      <c r="H58" s="38"/>
    </row>
    <row r="59" spans="2:8" ht="12.9" customHeight="1" outlineLevel="6" x14ac:dyDescent="0.25">
      <c r="B59" s="47" t="s">
        <v>54</v>
      </c>
      <c r="C59" s="41" t="s">
        <v>12</v>
      </c>
      <c r="D59" s="42">
        <v>2400.6</v>
      </c>
      <c r="E59" s="43" t="s">
        <v>7</v>
      </c>
      <c r="F59" s="44"/>
      <c r="G59" s="45">
        <f t="shared" si="0"/>
        <v>0</v>
      </c>
      <c r="H59" s="42">
        <f t="shared" si="1"/>
        <v>3601</v>
      </c>
    </row>
    <row r="60" spans="2:8" ht="12.9" customHeight="1" outlineLevel="6" x14ac:dyDescent="0.25">
      <c r="B60" s="40">
        <v>8806066100362</v>
      </c>
      <c r="C60" s="46" t="s">
        <v>212</v>
      </c>
      <c r="D60" s="42">
        <v>2968.1</v>
      </c>
      <c r="E60" s="43" t="s">
        <v>7</v>
      </c>
      <c r="F60" s="44"/>
      <c r="G60" s="45">
        <f t="shared" si="0"/>
        <v>0</v>
      </c>
      <c r="H60" s="42">
        <f t="shared" si="1"/>
        <v>4452</v>
      </c>
    </row>
    <row r="61" spans="2:8" ht="12.9" customHeight="1" outlineLevel="6" x14ac:dyDescent="0.25">
      <c r="B61" s="40">
        <v>8806066100355</v>
      </c>
      <c r="C61" s="46" t="s">
        <v>213</v>
      </c>
      <c r="D61" s="42">
        <v>2769.1</v>
      </c>
      <c r="E61" s="43" t="s">
        <v>7</v>
      </c>
      <c r="F61" s="44"/>
      <c r="G61" s="45">
        <f t="shared" si="0"/>
        <v>0</v>
      </c>
      <c r="H61" s="42">
        <f t="shared" si="1"/>
        <v>4154</v>
      </c>
    </row>
    <row r="62" spans="2:8" ht="12.9" customHeight="1" outlineLevel="6" x14ac:dyDescent="0.25">
      <c r="B62" s="48"/>
      <c r="C62" s="31" t="s">
        <v>226</v>
      </c>
      <c r="D62" s="38"/>
      <c r="E62" s="49"/>
      <c r="F62" s="37"/>
      <c r="G62" s="39"/>
      <c r="H62" s="38"/>
    </row>
    <row r="63" spans="2:8" ht="12.9" customHeight="1" outlineLevel="6" x14ac:dyDescent="0.25">
      <c r="B63" s="41" t="s">
        <v>217</v>
      </c>
      <c r="C63" s="46" t="s">
        <v>214</v>
      </c>
      <c r="D63" s="42">
        <v>4936.1000000000004</v>
      </c>
      <c r="E63" s="43" t="s">
        <v>7</v>
      </c>
      <c r="F63" s="44"/>
      <c r="G63" s="45">
        <f t="shared" ref="G63:G65" si="2">F63*D63</f>
        <v>0</v>
      </c>
      <c r="H63" s="42">
        <f t="shared" ref="H63:H65" si="3">ROUND(D63*1.5,0)</f>
        <v>7404</v>
      </c>
    </row>
    <row r="64" spans="2:8" ht="12.9" customHeight="1" outlineLevel="6" x14ac:dyDescent="0.25">
      <c r="B64" s="41" t="s">
        <v>218</v>
      </c>
      <c r="C64" s="46" t="s">
        <v>215</v>
      </c>
      <c r="D64" s="42">
        <v>5136.3</v>
      </c>
      <c r="E64" s="43" t="s">
        <v>7</v>
      </c>
      <c r="F64" s="44"/>
      <c r="G64" s="45">
        <f t="shared" si="2"/>
        <v>0</v>
      </c>
      <c r="H64" s="42">
        <f t="shared" si="3"/>
        <v>7704</v>
      </c>
    </row>
    <row r="65" spans="2:8" ht="12.9" customHeight="1" outlineLevel="6" x14ac:dyDescent="0.25">
      <c r="B65" s="41" t="s">
        <v>219</v>
      </c>
      <c r="C65" s="46" t="s">
        <v>216</v>
      </c>
      <c r="D65" s="42">
        <v>6312.8</v>
      </c>
      <c r="E65" s="43" t="s">
        <v>7</v>
      </c>
      <c r="F65" s="44"/>
      <c r="G65" s="45">
        <f t="shared" si="2"/>
        <v>0</v>
      </c>
      <c r="H65" s="42">
        <f t="shared" si="3"/>
        <v>9469</v>
      </c>
    </row>
    <row r="66" spans="2:8" ht="12.9" customHeight="1" outlineLevel="6" x14ac:dyDescent="0.25">
      <c r="B66" s="26"/>
      <c r="C66" s="31" t="s">
        <v>208</v>
      </c>
      <c r="D66" s="32"/>
      <c r="E66" s="32"/>
      <c r="F66" s="37"/>
      <c r="G66" s="39"/>
      <c r="H66" s="38"/>
    </row>
    <row r="67" spans="2:8" ht="12.9" customHeight="1" outlineLevel="6" x14ac:dyDescent="0.25">
      <c r="B67" s="50">
        <v>8806066101345</v>
      </c>
      <c r="C67" s="46" t="s">
        <v>170</v>
      </c>
      <c r="D67" s="42">
        <v>2877</v>
      </c>
      <c r="E67" s="43" t="s">
        <v>7</v>
      </c>
      <c r="F67" s="44"/>
      <c r="G67" s="45">
        <f t="shared" si="0"/>
        <v>0</v>
      </c>
      <c r="H67" s="42">
        <f t="shared" si="1"/>
        <v>4316</v>
      </c>
    </row>
    <row r="68" spans="2:8" ht="12.9" customHeight="1" outlineLevel="6" x14ac:dyDescent="0.25">
      <c r="B68" s="50">
        <v>8806066101352</v>
      </c>
      <c r="C68" s="46" t="s">
        <v>154</v>
      </c>
      <c r="D68" s="42">
        <v>2941</v>
      </c>
      <c r="E68" s="43" t="s">
        <v>7</v>
      </c>
      <c r="F68" s="44"/>
      <c r="G68" s="45">
        <f t="shared" si="0"/>
        <v>0</v>
      </c>
      <c r="H68" s="42">
        <f t="shared" si="1"/>
        <v>4412</v>
      </c>
    </row>
    <row r="69" spans="2:8" ht="12.9" customHeight="1" outlineLevel="6" x14ac:dyDescent="0.25">
      <c r="B69" s="50">
        <v>8806066101369</v>
      </c>
      <c r="C69" s="46" t="s">
        <v>155</v>
      </c>
      <c r="D69" s="42">
        <v>2960</v>
      </c>
      <c r="E69" s="43" t="s">
        <v>7</v>
      </c>
      <c r="F69" s="44"/>
      <c r="G69" s="45">
        <f t="shared" si="0"/>
        <v>0</v>
      </c>
      <c r="H69" s="42">
        <f t="shared" si="1"/>
        <v>4440</v>
      </c>
    </row>
    <row r="70" spans="2:8" ht="12.9" customHeight="1" outlineLevel="6" x14ac:dyDescent="0.25">
      <c r="B70" s="50">
        <v>8806066101291</v>
      </c>
      <c r="C70" s="46" t="s">
        <v>156</v>
      </c>
      <c r="D70" s="42">
        <v>2856</v>
      </c>
      <c r="E70" s="43" t="s">
        <v>7</v>
      </c>
      <c r="F70" s="44"/>
      <c r="G70" s="45">
        <f t="shared" si="0"/>
        <v>0</v>
      </c>
      <c r="H70" s="42">
        <f t="shared" si="1"/>
        <v>4284</v>
      </c>
    </row>
    <row r="71" spans="2:8" ht="12.9" customHeight="1" outlineLevel="6" x14ac:dyDescent="0.25">
      <c r="B71" s="50">
        <v>8806066101376</v>
      </c>
      <c r="C71" s="46" t="s">
        <v>157</v>
      </c>
      <c r="D71" s="42">
        <v>2973</v>
      </c>
      <c r="E71" s="43" t="s">
        <v>7</v>
      </c>
      <c r="F71" s="44"/>
      <c r="G71" s="45">
        <f t="shared" si="0"/>
        <v>0</v>
      </c>
      <c r="H71" s="42">
        <f t="shared" si="1"/>
        <v>4460</v>
      </c>
    </row>
    <row r="72" spans="2:8" ht="12.9" customHeight="1" outlineLevel="6" x14ac:dyDescent="0.25">
      <c r="B72" s="50">
        <v>8806066101307</v>
      </c>
      <c r="C72" s="46" t="s">
        <v>158</v>
      </c>
      <c r="D72" s="42">
        <v>2887</v>
      </c>
      <c r="E72" s="43" t="s">
        <v>7</v>
      </c>
      <c r="F72" s="44"/>
      <c r="G72" s="45">
        <f t="shared" si="0"/>
        <v>0</v>
      </c>
      <c r="H72" s="42">
        <f t="shared" si="1"/>
        <v>4331</v>
      </c>
    </row>
    <row r="73" spans="2:8" ht="12.9" customHeight="1" outlineLevel="6" x14ac:dyDescent="0.25">
      <c r="B73" s="50">
        <v>8806066101383</v>
      </c>
      <c r="C73" s="46" t="s">
        <v>159</v>
      </c>
      <c r="D73" s="42">
        <v>3014</v>
      </c>
      <c r="E73" s="43" t="s">
        <v>7</v>
      </c>
      <c r="F73" s="44"/>
      <c r="G73" s="45">
        <f t="shared" si="0"/>
        <v>0</v>
      </c>
      <c r="H73" s="42">
        <f t="shared" si="1"/>
        <v>4521</v>
      </c>
    </row>
    <row r="74" spans="2:8" ht="12.9" customHeight="1" outlineLevel="6" x14ac:dyDescent="0.25">
      <c r="B74" s="50">
        <v>8806066101321</v>
      </c>
      <c r="C74" s="46" t="s">
        <v>160</v>
      </c>
      <c r="D74" s="42">
        <v>2891</v>
      </c>
      <c r="E74" s="43" t="s">
        <v>7</v>
      </c>
      <c r="F74" s="44"/>
      <c r="G74" s="45">
        <f t="shared" si="0"/>
        <v>0</v>
      </c>
      <c r="H74" s="42">
        <f t="shared" si="1"/>
        <v>4337</v>
      </c>
    </row>
    <row r="75" spans="2:8" ht="12.9" customHeight="1" outlineLevel="6" x14ac:dyDescent="0.25">
      <c r="B75" s="50">
        <v>8806066101413</v>
      </c>
      <c r="C75" s="46" t="s">
        <v>162</v>
      </c>
      <c r="D75" s="42">
        <v>3007</v>
      </c>
      <c r="E75" s="43" t="s">
        <v>7</v>
      </c>
      <c r="F75" s="44"/>
      <c r="G75" s="45">
        <f t="shared" si="0"/>
        <v>0</v>
      </c>
      <c r="H75" s="42">
        <f t="shared" si="1"/>
        <v>4511</v>
      </c>
    </row>
    <row r="76" spans="2:8" ht="12.9" customHeight="1" outlineLevel="6" x14ac:dyDescent="0.25">
      <c r="B76" s="50">
        <v>8806066101338</v>
      </c>
      <c r="C76" s="46" t="s">
        <v>161</v>
      </c>
      <c r="D76" s="42">
        <v>2908</v>
      </c>
      <c r="E76" s="43" t="s">
        <v>7</v>
      </c>
      <c r="F76" s="44"/>
      <c r="G76" s="45">
        <f t="shared" si="0"/>
        <v>0</v>
      </c>
      <c r="H76" s="42">
        <f t="shared" si="1"/>
        <v>4362</v>
      </c>
    </row>
    <row r="77" spans="2:8" ht="12.9" customHeight="1" outlineLevel="6" x14ac:dyDescent="0.25">
      <c r="B77" s="50">
        <v>8806066101390</v>
      </c>
      <c r="C77" s="46" t="s">
        <v>163</v>
      </c>
      <c r="D77" s="42">
        <v>2970</v>
      </c>
      <c r="E77" s="43" t="s">
        <v>7</v>
      </c>
      <c r="F77" s="44"/>
      <c r="G77" s="45">
        <f t="shared" si="0"/>
        <v>0</v>
      </c>
      <c r="H77" s="42">
        <f t="shared" si="1"/>
        <v>4455</v>
      </c>
    </row>
    <row r="78" spans="2:8" ht="12.9" customHeight="1" outlineLevel="6" x14ac:dyDescent="0.25">
      <c r="B78" s="50">
        <v>8806066101406</v>
      </c>
      <c r="C78" s="46" t="s">
        <v>164</v>
      </c>
      <c r="D78" s="42">
        <v>2991</v>
      </c>
      <c r="E78" s="43" t="s">
        <v>7</v>
      </c>
      <c r="F78" s="44"/>
      <c r="G78" s="45">
        <f t="shared" si="0"/>
        <v>0</v>
      </c>
      <c r="H78" s="42">
        <f t="shared" si="1"/>
        <v>4487</v>
      </c>
    </row>
    <row r="79" spans="2:8" ht="12.9" customHeight="1" outlineLevel="6" x14ac:dyDescent="0.25">
      <c r="B79" s="50">
        <v>8806066101420</v>
      </c>
      <c r="C79" s="46" t="s">
        <v>165</v>
      </c>
      <c r="D79" s="42">
        <v>3046</v>
      </c>
      <c r="E79" s="43" t="s">
        <v>7</v>
      </c>
      <c r="F79" s="44"/>
      <c r="G79" s="45">
        <f t="shared" si="0"/>
        <v>0</v>
      </c>
      <c r="H79" s="42">
        <f t="shared" si="1"/>
        <v>4569</v>
      </c>
    </row>
    <row r="80" spans="2:8" ht="12.9" customHeight="1" outlineLevel="6" x14ac:dyDescent="0.25">
      <c r="B80" s="50">
        <v>8806066101437</v>
      </c>
      <c r="C80" s="46" t="s">
        <v>198</v>
      </c>
      <c r="D80" s="42">
        <v>3014</v>
      </c>
      <c r="E80" s="43" t="s">
        <v>7</v>
      </c>
      <c r="F80" s="44"/>
      <c r="G80" s="45">
        <f t="shared" si="0"/>
        <v>0</v>
      </c>
      <c r="H80" s="42">
        <f t="shared" si="1"/>
        <v>4521</v>
      </c>
    </row>
    <row r="81" spans="2:8" ht="12.9" customHeight="1" outlineLevel="6" x14ac:dyDescent="0.25">
      <c r="B81" s="50">
        <v>8806066101451</v>
      </c>
      <c r="C81" s="46" t="s">
        <v>166</v>
      </c>
      <c r="D81" s="42">
        <v>3125</v>
      </c>
      <c r="E81" s="43" t="s">
        <v>7</v>
      </c>
      <c r="F81" s="44"/>
      <c r="G81" s="45">
        <f t="shared" si="0"/>
        <v>0</v>
      </c>
      <c r="H81" s="42">
        <f t="shared" si="1"/>
        <v>4688</v>
      </c>
    </row>
    <row r="82" spans="2:8" ht="12.9" customHeight="1" outlineLevel="6" x14ac:dyDescent="0.25">
      <c r="B82" s="50">
        <v>8806066101444</v>
      </c>
      <c r="C82" s="46" t="s">
        <v>167</v>
      </c>
      <c r="D82" s="42">
        <v>3097</v>
      </c>
      <c r="E82" s="43" t="s">
        <v>7</v>
      </c>
      <c r="F82" s="44"/>
      <c r="G82" s="45">
        <f t="shared" si="0"/>
        <v>0</v>
      </c>
      <c r="H82" s="42">
        <f t="shared" si="1"/>
        <v>4646</v>
      </c>
    </row>
    <row r="83" spans="2:8" ht="12.9" customHeight="1" outlineLevel="6" x14ac:dyDescent="0.25">
      <c r="B83" s="26"/>
      <c r="C83" s="36" t="s">
        <v>176</v>
      </c>
      <c r="D83" s="32"/>
      <c r="E83" s="32"/>
      <c r="F83" s="37"/>
      <c r="G83" s="39"/>
      <c r="H83" s="38"/>
    </row>
    <row r="84" spans="2:8" ht="12.9" customHeight="1" outlineLevel="6" x14ac:dyDescent="0.25">
      <c r="B84" s="40">
        <v>8806066100188</v>
      </c>
      <c r="C84" s="41" t="s">
        <v>76</v>
      </c>
      <c r="D84" s="42">
        <v>4058</v>
      </c>
      <c r="E84" s="43" t="s">
        <v>7</v>
      </c>
      <c r="F84" s="44"/>
      <c r="G84" s="45">
        <f t="shared" si="0"/>
        <v>0</v>
      </c>
      <c r="H84" s="42">
        <f t="shared" si="1"/>
        <v>6087</v>
      </c>
    </row>
    <row r="85" spans="2:8" ht="12.9" customHeight="1" outlineLevel="6" x14ac:dyDescent="0.25">
      <c r="B85" s="40">
        <v>8806066100195</v>
      </c>
      <c r="C85" s="41" t="s">
        <v>77</v>
      </c>
      <c r="D85" s="42">
        <v>4209</v>
      </c>
      <c r="E85" s="43" t="s">
        <v>7</v>
      </c>
      <c r="F85" s="44"/>
      <c r="G85" s="45">
        <f t="shared" si="0"/>
        <v>0</v>
      </c>
      <c r="H85" s="42">
        <f t="shared" si="1"/>
        <v>6314</v>
      </c>
    </row>
    <row r="86" spans="2:8" ht="12.9" customHeight="1" outlineLevel="6" x14ac:dyDescent="0.25">
      <c r="B86" s="40">
        <v>8806066100201</v>
      </c>
      <c r="C86" s="41" t="s">
        <v>78</v>
      </c>
      <c r="D86" s="42">
        <v>4478</v>
      </c>
      <c r="E86" s="43" t="s">
        <v>7</v>
      </c>
      <c r="F86" s="44"/>
      <c r="G86" s="45">
        <f t="shared" si="0"/>
        <v>0</v>
      </c>
      <c r="H86" s="42">
        <f t="shared" si="1"/>
        <v>6717</v>
      </c>
    </row>
    <row r="87" spans="2:8" ht="12.9" customHeight="1" outlineLevel="6" x14ac:dyDescent="0.25">
      <c r="B87" s="40">
        <v>8806066100218</v>
      </c>
      <c r="C87" s="41" t="s">
        <v>79</v>
      </c>
      <c r="D87" s="42">
        <v>4625</v>
      </c>
      <c r="E87" s="43" t="s">
        <v>7</v>
      </c>
      <c r="F87" s="44"/>
      <c r="G87" s="45">
        <f t="shared" ref="G87:G152" si="4">F87*D87</f>
        <v>0</v>
      </c>
      <c r="H87" s="42">
        <f t="shared" ref="H87:H152" si="5">ROUND(D87*1.5,0)</f>
        <v>6938</v>
      </c>
    </row>
    <row r="88" spans="2:8" ht="12.9" customHeight="1" outlineLevel="6" x14ac:dyDescent="0.25">
      <c r="B88" s="40">
        <v>8806066100225</v>
      </c>
      <c r="C88" s="41" t="s">
        <v>80</v>
      </c>
      <c r="D88" s="42">
        <v>4788</v>
      </c>
      <c r="E88" s="43" t="s">
        <v>7</v>
      </c>
      <c r="F88" s="44"/>
      <c r="G88" s="45">
        <f t="shared" si="4"/>
        <v>0</v>
      </c>
      <c r="H88" s="42">
        <f t="shared" si="5"/>
        <v>7182</v>
      </c>
    </row>
    <row r="89" spans="2:8" ht="12.9" customHeight="1" outlineLevel="6" x14ac:dyDescent="0.25">
      <c r="B89" s="40">
        <v>8806066100232</v>
      </c>
      <c r="C89" s="41" t="s">
        <v>81</v>
      </c>
      <c r="D89" s="42">
        <v>4917</v>
      </c>
      <c r="E89" s="43" t="s">
        <v>7</v>
      </c>
      <c r="F89" s="44"/>
      <c r="G89" s="45">
        <f t="shared" si="4"/>
        <v>0</v>
      </c>
      <c r="H89" s="42">
        <f t="shared" si="5"/>
        <v>7376</v>
      </c>
    </row>
    <row r="90" spans="2:8" ht="12.9" customHeight="1" outlineLevel="6" x14ac:dyDescent="0.25">
      <c r="B90" s="26"/>
      <c r="C90" s="31" t="s">
        <v>227</v>
      </c>
      <c r="D90" s="32"/>
      <c r="E90" s="32"/>
      <c r="F90" s="37"/>
      <c r="G90" s="39"/>
      <c r="H90" s="38"/>
    </row>
    <row r="91" spans="2:8" ht="12.9" customHeight="1" outlineLevel="6" x14ac:dyDescent="0.25">
      <c r="B91" s="40">
        <v>8806066101024</v>
      </c>
      <c r="C91" s="46" t="s">
        <v>168</v>
      </c>
      <c r="D91" s="42">
        <v>4176</v>
      </c>
      <c r="E91" s="43" t="s">
        <v>7</v>
      </c>
      <c r="F91" s="44"/>
      <c r="G91" s="45">
        <f t="shared" si="4"/>
        <v>0</v>
      </c>
      <c r="H91" s="42">
        <f t="shared" si="5"/>
        <v>6264</v>
      </c>
    </row>
    <row r="92" spans="2:8" ht="12.9" customHeight="1" outlineLevel="6" x14ac:dyDescent="0.25">
      <c r="B92" s="40">
        <v>8806066101031</v>
      </c>
      <c r="C92" s="46" t="s">
        <v>169</v>
      </c>
      <c r="D92" s="42">
        <v>4845</v>
      </c>
      <c r="E92" s="43" t="s">
        <v>7</v>
      </c>
      <c r="F92" s="44"/>
      <c r="G92" s="45">
        <f t="shared" si="4"/>
        <v>0</v>
      </c>
      <c r="H92" s="42">
        <f t="shared" si="5"/>
        <v>7268</v>
      </c>
    </row>
    <row r="93" spans="2:8" ht="12.9" customHeight="1" outlineLevel="6" x14ac:dyDescent="0.25">
      <c r="B93" s="26"/>
      <c r="C93" s="36" t="s">
        <v>228</v>
      </c>
      <c r="D93" s="32"/>
      <c r="E93" s="32"/>
      <c r="F93" s="37"/>
      <c r="G93" s="39"/>
      <c r="H93" s="38"/>
    </row>
    <row r="94" spans="2:8" ht="12.9" customHeight="1" outlineLevel="6" x14ac:dyDescent="0.25">
      <c r="B94" s="51" t="s">
        <v>49</v>
      </c>
      <c r="C94" s="41" t="s">
        <v>8</v>
      </c>
      <c r="D94" s="42">
        <v>3936.4</v>
      </c>
      <c r="E94" s="43" t="s">
        <v>7</v>
      </c>
      <c r="F94" s="44"/>
      <c r="G94" s="45">
        <f t="shared" si="4"/>
        <v>0</v>
      </c>
      <c r="H94" s="42">
        <f t="shared" si="5"/>
        <v>5905</v>
      </c>
    </row>
    <row r="95" spans="2:8" ht="12.9" customHeight="1" outlineLevel="6" x14ac:dyDescent="0.25">
      <c r="B95" s="51" t="s">
        <v>50</v>
      </c>
      <c r="C95" s="41" t="s">
        <v>9</v>
      </c>
      <c r="D95" s="42">
        <v>4331.6000000000004</v>
      </c>
      <c r="E95" s="43" t="s">
        <v>7</v>
      </c>
      <c r="F95" s="44"/>
      <c r="G95" s="45">
        <f t="shared" si="4"/>
        <v>0</v>
      </c>
      <c r="H95" s="42">
        <f t="shared" si="5"/>
        <v>6497</v>
      </c>
    </row>
    <row r="96" spans="2:8" ht="12.9" customHeight="1" outlineLevel="6" x14ac:dyDescent="0.25">
      <c r="B96" s="51" t="s">
        <v>51</v>
      </c>
      <c r="C96" s="41" t="s">
        <v>10</v>
      </c>
      <c r="D96" s="42">
        <v>4873.7</v>
      </c>
      <c r="E96" s="43" t="s">
        <v>7</v>
      </c>
      <c r="F96" s="44"/>
      <c r="G96" s="45">
        <f t="shared" si="4"/>
        <v>0</v>
      </c>
      <c r="H96" s="42">
        <f t="shared" si="5"/>
        <v>7311</v>
      </c>
    </row>
    <row r="97" spans="2:8" ht="12.9" customHeight="1" outlineLevel="6" x14ac:dyDescent="0.25">
      <c r="B97" s="51" t="s">
        <v>52</v>
      </c>
      <c r="C97" s="41" t="s">
        <v>11</v>
      </c>
      <c r="D97" s="42">
        <v>5136.3</v>
      </c>
      <c r="E97" s="43" t="s">
        <v>7</v>
      </c>
      <c r="F97" s="44"/>
      <c r="G97" s="45">
        <f t="shared" si="4"/>
        <v>0</v>
      </c>
      <c r="H97" s="42">
        <f t="shared" si="5"/>
        <v>7704</v>
      </c>
    </row>
    <row r="98" spans="2:8" ht="12.9" customHeight="1" outlineLevel="6" x14ac:dyDescent="0.25">
      <c r="B98" s="26"/>
      <c r="C98" s="36" t="s">
        <v>184</v>
      </c>
      <c r="D98" s="32"/>
      <c r="E98" s="32"/>
      <c r="F98" s="37"/>
      <c r="G98" s="39"/>
      <c r="H98" s="38"/>
    </row>
    <row r="99" spans="2:8" ht="12.9" customHeight="1" outlineLevel="6" x14ac:dyDescent="0.25">
      <c r="B99" s="40">
        <v>8806066100126</v>
      </c>
      <c r="C99" s="41" t="s">
        <v>70</v>
      </c>
      <c r="D99" s="42">
        <v>5401</v>
      </c>
      <c r="E99" s="43" t="s">
        <v>7</v>
      </c>
      <c r="F99" s="44"/>
      <c r="G99" s="45">
        <f t="shared" si="4"/>
        <v>0</v>
      </c>
      <c r="H99" s="42">
        <f t="shared" si="5"/>
        <v>8102</v>
      </c>
    </row>
    <row r="100" spans="2:8" ht="12.9" customHeight="1" outlineLevel="6" x14ac:dyDescent="0.25">
      <c r="B100" s="40">
        <v>8806066100133</v>
      </c>
      <c r="C100" s="41" t="s">
        <v>71</v>
      </c>
      <c r="D100" s="42">
        <v>5587</v>
      </c>
      <c r="E100" s="43" t="s">
        <v>7</v>
      </c>
      <c r="F100" s="44"/>
      <c r="G100" s="45">
        <f t="shared" si="4"/>
        <v>0</v>
      </c>
      <c r="H100" s="42">
        <f t="shared" si="5"/>
        <v>8381</v>
      </c>
    </row>
    <row r="101" spans="2:8" ht="12.9" customHeight="1" outlineLevel="6" x14ac:dyDescent="0.25">
      <c r="B101" s="40">
        <v>8806066100140</v>
      </c>
      <c r="C101" s="41" t="s">
        <v>72</v>
      </c>
      <c r="D101" s="42">
        <v>5867</v>
      </c>
      <c r="E101" s="43" t="s">
        <v>7</v>
      </c>
      <c r="F101" s="44"/>
      <c r="G101" s="45">
        <f t="shared" si="4"/>
        <v>0</v>
      </c>
      <c r="H101" s="42">
        <f t="shared" si="5"/>
        <v>8801</v>
      </c>
    </row>
    <row r="102" spans="2:8" ht="12.9" customHeight="1" outlineLevel="6" x14ac:dyDescent="0.25">
      <c r="B102" s="40">
        <v>8806066100157</v>
      </c>
      <c r="C102" s="41" t="s">
        <v>73</v>
      </c>
      <c r="D102" s="42">
        <v>6146</v>
      </c>
      <c r="E102" s="43" t="s">
        <v>7</v>
      </c>
      <c r="F102" s="44"/>
      <c r="G102" s="45">
        <f t="shared" si="4"/>
        <v>0</v>
      </c>
      <c r="H102" s="42">
        <f t="shared" si="5"/>
        <v>9219</v>
      </c>
    </row>
    <row r="103" spans="2:8" ht="12.9" customHeight="1" outlineLevel="6" x14ac:dyDescent="0.25">
      <c r="B103" s="40">
        <v>8806066100164</v>
      </c>
      <c r="C103" s="41" t="s">
        <v>74</v>
      </c>
      <c r="D103" s="42">
        <v>5867</v>
      </c>
      <c r="E103" s="43" t="s">
        <v>7</v>
      </c>
      <c r="F103" s="44"/>
      <c r="G103" s="45">
        <f t="shared" si="4"/>
        <v>0</v>
      </c>
      <c r="H103" s="42">
        <f t="shared" si="5"/>
        <v>8801</v>
      </c>
    </row>
    <row r="104" spans="2:8" ht="12.9" customHeight="1" outlineLevel="6" x14ac:dyDescent="0.25">
      <c r="B104" s="40">
        <v>8806066100171</v>
      </c>
      <c r="C104" s="41" t="s">
        <v>75</v>
      </c>
      <c r="D104" s="42">
        <v>6182</v>
      </c>
      <c r="E104" s="43" t="s">
        <v>7</v>
      </c>
      <c r="F104" s="44"/>
      <c r="G104" s="45">
        <f t="shared" si="4"/>
        <v>0</v>
      </c>
      <c r="H104" s="42">
        <f t="shared" si="5"/>
        <v>9273</v>
      </c>
    </row>
    <row r="105" spans="2:8" ht="12.9" customHeight="1" outlineLevel="6" x14ac:dyDescent="0.25">
      <c r="B105" s="26"/>
      <c r="C105" s="36" t="s">
        <v>185</v>
      </c>
      <c r="D105" s="32"/>
      <c r="E105" s="32"/>
      <c r="F105" s="37"/>
      <c r="G105" s="39"/>
      <c r="H105" s="38"/>
    </row>
    <row r="106" spans="2:8" ht="12.9" customHeight="1" outlineLevel="6" x14ac:dyDescent="0.25">
      <c r="B106" s="40">
        <v>8806066100102</v>
      </c>
      <c r="C106" s="41" t="s">
        <v>101</v>
      </c>
      <c r="D106" s="42">
        <v>5867</v>
      </c>
      <c r="E106" s="43" t="s">
        <v>7</v>
      </c>
      <c r="F106" s="44"/>
      <c r="G106" s="45">
        <f t="shared" si="4"/>
        <v>0</v>
      </c>
      <c r="H106" s="42">
        <f t="shared" si="5"/>
        <v>8801</v>
      </c>
    </row>
    <row r="107" spans="2:8" ht="12.9" customHeight="1" outlineLevel="6" x14ac:dyDescent="0.25">
      <c r="B107" s="40">
        <v>8806066100119</v>
      </c>
      <c r="C107" s="41" t="s">
        <v>102</v>
      </c>
      <c r="D107" s="42">
        <v>6490</v>
      </c>
      <c r="E107" s="43" t="s">
        <v>7</v>
      </c>
      <c r="F107" s="44"/>
      <c r="G107" s="45">
        <f t="shared" si="4"/>
        <v>0</v>
      </c>
      <c r="H107" s="42">
        <f t="shared" si="5"/>
        <v>9735</v>
      </c>
    </row>
    <row r="108" spans="2:8" ht="12.9" customHeight="1" outlineLevel="6" x14ac:dyDescent="0.25">
      <c r="B108" s="26"/>
      <c r="C108" s="31" t="s">
        <v>209</v>
      </c>
      <c r="D108" s="32"/>
      <c r="E108" s="32"/>
      <c r="F108" s="37"/>
      <c r="G108" s="39"/>
      <c r="H108" s="38"/>
    </row>
    <row r="109" spans="2:8" ht="12.9" customHeight="1" outlineLevel="6" x14ac:dyDescent="0.25">
      <c r="B109" s="40">
        <v>8806066100935</v>
      </c>
      <c r="C109" s="46" t="s">
        <v>199</v>
      </c>
      <c r="D109" s="42">
        <v>5604</v>
      </c>
      <c r="E109" s="43" t="s">
        <v>7</v>
      </c>
      <c r="F109" s="44"/>
      <c r="G109" s="45">
        <f t="shared" si="4"/>
        <v>0</v>
      </c>
      <c r="H109" s="42">
        <f t="shared" si="5"/>
        <v>8406</v>
      </c>
    </row>
    <row r="110" spans="2:8" ht="12.9" customHeight="1" outlineLevel="6" x14ac:dyDescent="0.25">
      <c r="B110" s="40">
        <v>8806066100942</v>
      </c>
      <c r="C110" s="46" t="s">
        <v>142</v>
      </c>
      <c r="D110" s="42">
        <v>5658</v>
      </c>
      <c r="E110" s="43" t="s">
        <v>7</v>
      </c>
      <c r="F110" s="44"/>
      <c r="G110" s="45">
        <f t="shared" si="4"/>
        <v>0</v>
      </c>
      <c r="H110" s="42">
        <f t="shared" si="5"/>
        <v>8487</v>
      </c>
    </row>
    <row r="111" spans="2:8" ht="12.9" customHeight="1" outlineLevel="6" x14ac:dyDescent="0.25">
      <c r="B111" s="40">
        <v>8806066100959</v>
      </c>
      <c r="C111" s="46" t="s">
        <v>143</v>
      </c>
      <c r="D111" s="42">
        <v>5733</v>
      </c>
      <c r="E111" s="43" t="s">
        <v>7</v>
      </c>
      <c r="F111" s="44"/>
      <c r="G111" s="45">
        <f t="shared" si="4"/>
        <v>0</v>
      </c>
      <c r="H111" s="42">
        <f t="shared" si="5"/>
        <v>8600</v>
      </c>
    </row>
    <row r="112" spans="2:8" ht="12.9" customHeight="1" outlineLevel="6" x14ac:dyDescent="0.25">
      <c r="B112" s="26"/>
      <c r="C112" s="36" t="s">
        <v>186</v>
      </c>
      <c r="D112" s="32"/>
      <c r="E112" s="32"/>
      <c r="F112" s="37"/>
      <c r="G112" s="39"/>
      <c r="H112" s="38"/>
    </row>
    <row r="113" spans="2:8" ht="12.9" customHeight="1" outlineLevel="6" x14ac:dyDescent="0.25">
      <c r="B113" s="40">
        <v>8806066100058</v>
      </c>
      <c r="C113" s="41" t="s">
        <v>96</v>
      </c>
      <c r="D113" s="42">
        <v>8612</v>
      </c>
      <c r="E113" s="43" t="s">
        <v>7</v>
      </c>
      <c r="F113" s="44"/>
      <c r="G113" s="45">
        <f t="shared" si="4"/>
        <v>0</v>
      </c>
      <c r="H113" s="42">
        <f t="shared" si="5"/>
        <v>12918</v>
      </c>
    </row>
    <row r="114" spans="2:8" ht="12.9" customHeight="1" outlineLevel="6" x14ac:dyDescent="0.25">
      <c r="B114" s="40">
        <v>8806066100065</v>
      </c>
      <c r="C114" s="41" t="s">
        <v>97</v>
      </c>
      <c r="D114" s="42">
        <v>8947</v>
      </c>
      <c r="E114" s="43" t="s">
        <v>7</v>
      </c>
      <c r="F114" s="44"/>
      <c r="G114" s="45">
        <f t="shared" si="4"/>
        <v>0</v>
      </c>
      <c r="H114" s="42">
        <f t="shared" si="5"/>
        <v>13421</v>
      </c>
    </row>
    <row r="115" spans="2:8" ht="12.9" customHeight="1" outlineLevel="6" x14ac:dyDescent="0.25">
      <c r="B115" s="40">
        <v>8806066100072</v>
      </c>
      <c r="C115" s="41" t="s">
        <v>98</v>
      </c>
      <c r="D115" s="42">
        <v>9046</v>
      </c>
      <c r="E115" s="43" t="s">
        <v>7</v>
      </c>
      <c r="F115" s="44"/>
      <c r="G115" s="45">
        <f t="shared" si="4"/>
        <v>0</v>
      </c>
      <c r="H115" s="42">
        <f t="shared" si="5"/>
        <v>13569</v>
      </c>
    </row>
    <row r="116" spans="2:8" ht="12.9" customHeight="1" outlineLevel="6" x14ac:dyDescent="0.25">
      <c r="B116" s="40">
        <v>8806066100089</v>
      </c>
      <c r="C116" s="41" t="s">
        <v>99</v>
      </c>
      <c r="D116" s="42">
        <v>9337</v>
      </c>
      <c r="E116" s="43" t="s">
        <v>7</v>
      </c>
      <c r="F116" s="44"/>
      <c r="G116" s="45">
        <f t="shared" si="4"/>
        <v>0</v>
      </c>
      <c r="H116" s="42">
        <f t="shared" si="5"/>
        <v>14006</v>
      </c>
    </row>
    <row r="117" spans="2:8" ht="12.9" customHeight="1" outlineLevel="6" x14ac:dyDescent="0.25">
      <c r="B117" s="40">
        <v>8806066100096</v>
      </c>
      <c r="C117" s="41" t="s">
        <v>100</v>
      </c>
      <c r="D117" s="42">
        <v>9710</v>
      </c>
      <c r="E117" s="43" t="s">
        <v>7</v>
      </c>
      <c r="F117" s="44"/>
      <c r="G117" s="45">
        <f t="shared" si="4"/>
        <v>0</v>
      </c>
      <c r="H117" s="42">
        <f t="shared" si="5"/>
        <v>14565</v>
      </c>
    </row>
    <row r="118" spans="2:8" ht="12.9" customHeight="1" outlineLevel="6" x14ac:dyDescent="0.25">
      <c r="B118" s="26"/>
      <c r="C118" s="31" t="s">
        <v>210</v>
      </c>
      <c r="D118" s="32"/>
      <c r="E118" s="32"/>
      <c r="F118" s="37"/>
      <c r="G118" s="39"/>
      <c r="H118" s="38"/>
    </row>
    <row r="119" spans="2:8" ht="12.9" customHeight="1" outlineLevel="6" x14ac:dyDescent="0.25">
      <c r="B119" s="40">
        <v>8806066101123</v>
      </c>
      <c r="C119" s="46" t="s">
        <v>144</v>
      </c>
      <c r="D119" s="42">
        <v>8489</v>
      </c>
      <c r="E119" s="43" t="s">
        <v>7</v>
      </c>
      <c r="F119" s="44"/>
      <c r="G119" s="45">
        <f t="shared" si="4"/>
        <v>0</v>
      </c>
      <c r="H119" s="42">
        <f t="shared" si="5"/>
        <v>12734</v>
      </c>
    </row>
    <row r="120" spans="2:8" ht="12.9" customHeight="1" outlineLevel="6" x14ac:dyDescent="0.25">
      <c r="B120" s="40">
        <v>8806066101147</v>
      </c>
      <c r="C120" s="46" t="s">
        <v>145</v>
      </c>
      <c r="D120" s="42">
        <v>9771</v>
      </c>
      <c r="E120" s="43" t="s">
        <v>7</v>
      </c>
      <c r="F120" s="44"/>
      <c r="G120" s="45">
        <f t="shared" si="4"/>
        <v>0</v>
      </c>
      <c r="H120" s="42">
        <f t="shared" si="5"/>
        <v>14657</v>
      </c>
    </row>
    <row r="121" spans="2:8" ht="12.9" customHeight="1" outlineLevel="6" x14ac:dyDescent="0.25">
      <c r="B121" s="40">
        <v>8806066101130</v>
      </c>
      <c r="C121" s="46" t="s">
        <v>146</v>
      </c>
      <c r="D121" s="42">
        <v>9243</v>
      </c>
      <c r="E121" s="43" t="s">
        <v>7</v>
      </c>
      <c r="F121" s="44"/>
      <c r="G121" s="45">
        <f t="shared" si="4"/>
        <v>0</v>
      </c>
      <c r="H121" s="42">
        <f t="shared" si="5"/>
        <v>13865</v>
      </c>
    </row>
    <row r="122" spans="2:8" ht="12.9" customHeight="1" outlineLevel="6" x14ac:dyDescent="0.25">
      <c r="B122" s="40">
        <v>8806066101154</v>
      </c>
      <c r="C122" s="46" t="s">
        <v>147</v>
      </c>
      <c r="D122" s="42">
        <v>10024</v>
      </c>
      <c r="E122" s="43" t="s">
        <v>7</v>
      </c>
      <c r="F122" s="44"/>
      <c r="G122" s="45">
        <f t="shared" si="4"/>
        <v>0</v>
      </c>
      <c r="H122" s="42">
        <f t="shared" si="5"/>
        <v>15036</v>
      </c>
    </row>
    <row r="123" spans="2:8" ht="12.9" customHeight="1" outlineLevel="6" x14ac:dyDescent="0.25">
      <c r="B123" s="40">
        <v>8806066101161</v>
      </c>
      <c r="C123" s="46" t="s">
        <v>148</v>
      </c>
      <c r="D123" s="42">
        <v>10053</v>
      </c>
      <c r="E123" s="43" t="s">
        <v>7</v>
      </c>
      <c r="F123" s="44"/>
      <c r="G123" s="45">
        <f t="shared" si="4"/>
        <v>0</v>
      </c>
      <c r="H123" s="42">
        <f t="shared" si="5"/>
        <v>15080</v>
      </c>
    </row>
    <row r="124" spans="2:8" ht="12.9" customHeight="1" outlineLevel="6" x14ac:dyDescent="0.25">
      <c r="B124" s="40">
        <v>8806066101178</v>
      </c>
      <c r="C124" s="46" t="s">
        <v>149</v>
      </c>
      <c r="D124" s="42">
        <v>10269</v>
      </c>
      <c r="E124" s="43" t="s">
        <v>7</v>
      </c>
      <c r="F124" s="44"/>
      <c r="G124" s="45">
        <f t="shared" si="4"/>
        <v>0</v>
      </c>
      <c r="H124" s="42">
        <f t="shared" si="5"/>
        <v>15404</v>
      </c>
    </row>
    <row r="125" spans="2:8" ht="12.9" customHeight="1" outlineLevel="6" x14ac:dyDescent="0.25">
      <c r="B125" s="40">
        <v>8806066101185</v>
      </c>
      <c r="C125" s="46" t="s">
        <v>150</v>
      </c>
      <c r="D125" s="42">
        <v>10735</v>
      </c>
      <c r="E125" s="43" t="s">
        <v>7</v>
      </c>
      <c r="F125" s="44"/>
      <c r="G125" s="45">
        <f t="shared" si="4"/>
        <v>0</v>
      </c>
      <c r="H125" s="42">
        <f t="shared" si="5"/>
        <v>16103</v>
      </c>
    </row>
    <row r="126" spans="2:8" ht="12.9" customHeight="1" outlineLevel="6" x14ac:dyDescent="0.25">
      <c r="B126" s="40">
        <v>8806066101192</v>
      </c>
      <c r="C126" s="46" t="s">
        <v>151</v>
      </c>
      <c r="D126" s="42">
        <v>10530</v>
      </c>
      <c r="E126" s="43" t="s">
        <v>7</v>
      </c>
      <c r="F126" s="44"/>
      <c r="G126" s="45">
        <f t="shared" si="4"/>
        <v>0</v>
      </c>
      <c r="H126" s="42">
        <f t="shared" si="5"/>
        <v>15795</v>
      </c>
    </row>
    <row r="127" spans="2:8" ht="12.9" customHeight="1" outlineLevel="6" x14ac:dyDescent="0.25">
      <c r="B127" s="40">
        <v>8806066101208</v>
      </c>
      <c r="C127" s="46" t="s">
        <v>152</v>
      </c>
      <c r="D127" s="42">
        <v>9849</v>
      </c>
      <c r="E127" s="43" t="s">
        <v>7</v>
      </c>
      <c r="F127" s="44"/>
      <c r="G127" s="45">
        <f t="shared" si="4"/>
        <v>0</v>
      </c>
      <c r="H127" s="42">
        <f t="shared" si="5"/>
        <v>14774</v>
      </c>
    </row>
    <row r="128" spans="2:8" ht="12.9" customHeight="1" outlineLevel="6" x14ac:dyDescent="0.25">
      <c r="B128" s="40">
        <v>8806066101215</v>
      </c>
      <c r="C128" s="46" t="s">
        <v>153</v>
      </c>
      <c r="D128" s="42">
        <v>9999</v>
      </c>
      <c r="E128" s="43" t="s">
        <v>7</v>
      </c>
      <c r="F128" s="44"/>
      <c r="G128" s="45">
        <f t="shared" si="4"/>
        <v>0</v>
      </c>
      <c r="H128" s="42">
        <f t="shared" si="5"/>
        <v>14999</v>
      </c>
    </row>
    <row r="129" spans="2:8" ht="12.9" customHeight="1" outlineLevel="6" x14ac:dyDescent="0.25">
      <c r="B129" s="26"/>
      <c r="C129" s="36" t="s">
        <v>187</v>
      </c>
      <c r="D129" s="32"/>
      <c r="E129" s="32"/>
      <c r="F129" s="37"/>
      <c r="G129" s="39"/>
      <c r="H129" s="38"/>
    </row>
    <row r="130" spans="2:8" ht="12.9" customHeight="1" outlineLevel="6" x14ac:dyDescent="0.25">
      <c r="B130" s="40">
        <v>8806066100010</v>
      </c>
      <c r="C130" s="41" t="s">
        <v>229</v>
      </c>
      <c r="D130" s="42">
        <v>14078</v>
      </c>
      <c r="E130" s="43" t="s">
        <v>7</v>
      </c>
      <c r="F130" s="44"/>
      <c r="G130" s="45">
        <f t="shared" si="4"/>
        <v>0</v>
      </c>
      <c r="H130" s="42">
        <f t="shared" si="5"/>
        <v>21117</v>
      </c>
    </row>
    <row r="131" spans="2:8" ht="12.9" customHeight="1" outlineLevel="6" x14ac:dyDescent="0.25">
      <c r="B131" s="40">
        <v>8806066100027</v>
      </c>
      <c r="C131" s="41" t="s">
        <v>82</v>
      </c>
      <c r="D131" s="42">
        <v>14469</v>
      </c>
      <c r="E131" s="43" t="s">
        <v>7</v>
      </c>
      <c r="F131" s="44"/>
      <c r="G131" s="45">
        <f t="shared" si="4"/>
        <v>0</v>
      </c>
      <c r="H131" s="42">
        <f t="shared" si="5"/>
        <v>21704</v>
      </c>
    </row>
    <row r="132" spans="2:8" ht="12.9" customHeight="1" outlineLevel="6" x14ac:dyDescent="0.25">
      <c r="B132" s="40">
        <v>8806066100034</v>
      </c>
      <c r="C132" s="41" t="s">
        <v>83</v>
      </c>
      <c r="D132" s="42">
        <v>13686</v>
      </c>
      <c r="E132" s="43" t="s">
        <v>7</v>
      </c>
      <c r="F132" s="44"/>
      <c r="G132" s="45">
        <f t="shared" si="4"/>
        <v>0</v>
      </c>
      <c r="H132" s="42">
        <f t="shared" si="5"/>
        <v>20529</v>
      </c>
    </row>
    <row r="133" spans="2:8" ht="12.9" customHeight="1" outlineLevel="6" x14ac:dyDescent="0.25">
      <c r="B133" s="40">
        <v>8806066100041</v>
      </c>
      <c r="C133" s="41" t="s">
        <v>84</v>
      </c>
      <c r="D133" s="42">
        <v>14078</v>
      </c>
      <c r="E133" s="43" t="s">
        <v>7</v>
      </c>
      <c r="F133" s="44"/>
      <c r="G133" s="45">
        <f t="shared" si="4"/>
        <v>0</v>
      </c>
      <c r="H133" s="42">
        <f t="shared" si="5"/>
        <v>21117</v>
      </c>
    </row>
    <row r="134" spans="2:8" ht="12.9" customHeight="1" outlineLevel="6" x14ac:dyDescent="0.25">
      <c r="B134" s="26"/>
      <c r="C134" s="36" t="s">
        <v>141</v>
      </c>
      <c r="D134" s="32"/>
      <c r="E134" s="32"/>
      <c r="F134" s="37"/>
      <c r="G134" s="39"/>
      <c r="H134" s="38"/>
    </row>
    <row r="135" spans="2:8" ht="12.9" customHeight="1" outlineLevel="6" x14ac:dyDescent="0.25">
      <c r="B135" s="26"/>
      <c r="C135" s="36" t="s">
        <v>177</v>
      </c>
      <c r="D135" s="38"/>
      <c r="E135" s="49"/>
      <c r="F135" s="37"/>
      <c r="G135" s="39"/>
      <c r="H135" s="38"/>
    </row>
    <row r="136" spans="2:8" ht="12.9" customHeight="1" outlineLevel="6" x14ac:dyDescent="0.25">
      <c r="B136" s="26"/>
      <c r="C136" s="36" t="s">
        <v>174</v>
      </c>
      <c r="D136" s="38"/>
      <c r="E136" s="49"/>
      <c r="F136" s="37"/>
      <c r="G136" s="39"/>
      <c r="H136" s="38"/>
    </row>
    <row r="137" spans="2:8" ht="12.9" customHeight="1" outlineLevel="6" x14ac:dyDescent="0.25">
      <c r="B137" s="40">
        <v>8806066150336</v>
      </c>
      <c r="C137" s="52" t="s">
        <v>140</v>
      </c>
      <c r="D137" s="45">
        <v>588</v>
      </c>
      <c r="E137" s="43" t="s">
        <v>7</v>
      </c>
      <c r="F137" s="44"/>
      <c r="G137" s="45">
        <f t="shared" si="4"/>
        <v>0</v>
      </c>
      <c r="H137" s="42">
        <f t="shared" si="5"/>
        <v>882</v>
      </c>
    </row>
    <row r="138" spans="2:8" ht="12.9" customHeight="1" outlineLevel="6" x14ac:dyDescent="0.25">
      <c r="B138" s="40">
        <v>8806066150329</v>
      </c>
      <c r="C138" s="52" t="s">
        <v>139</v>
      </c>
      <c r="D138" s="45">
        <v>588</v>
      </c>
      <c r="E138" s="43" t="s">
        <v>7</v>
      </c>
      <c r="F138" s="44"/>
      <c r="G138" s="45">
        <f t="shared" si="4"/>
        <v>0</v>
      </c>
      <c r="H138" s="42">
        <f t="shared" si="5"/>
        <v>882</v>
      </c>
    </row>
    <row r="139" spans="2:8" ht="12.9" customHeight="1" outlineLevel="6" x14ac:dyDescent="0.25">
      <c r="B139" s="40">
        <v>8806066150312</v>
      </c>
      <c r="C139" s="52" t="s">
        <v>138</v>
      </c>
      <c r="D139" s="45">
        <v>588</v>
      </c>
      <c r="E139" s="43" t="s">
        <v>7</v>
      </c>
      <c r="F139" s="44"/>
      <c r="G139" s="45">
        <f t="shared" si="4"/>
        <v>0</v>
      </c>
      <c r="H139" s="42">
        <f t="shared" si="5"/>
        <v>882</v>
      </c>
    </row>
    <row r="140" spans="2:8" ht="12.9" customHeight="1" outlineLevel="6" x14ac:dyDescent="0.25">
      <c r="B140" s="40">
        <v>8806066150305</v>
      </c>
      <c r="C140" s="52" t="s">
        <v>137</v>
      </c>
      <c r="D140" s="45">
        <v>588</v>
      </c>
      <c r="E140" s="43" t="s">
        <v>7</v>
      </c>
      <c r="F140" s="44"/>
      <c r="G140" s="45">
        <f t="shared" si="4"/>
        <v>0</v>
      </c>
      <c r="H140" s="42">
        <f t="shared" si="5"/>
        <v>882</v>
      </c>
    </row>
    <row r="141" spans="2:8" ht="12.9" customHeight="1" outlineLevel="6" x14ac:dyDescent="0.25">
      <c r="B141" s="40">
        <v>8806066150299</v>
      </c>
      <c r="C141" s="52" t="s">
        <v>136</v>
      </c>
      <c r="D141" s="45">
        <v>588</v>
      </c>
      <c r="E141" s="43" t="s">
        <v>7</v>
      </c>
      <c r="F141" s="44"/>
      <c r="G141" s="45">
        <f t="shared" si="4"/>
        <v>0</v>
      </c>
      <c r="H141" s="42">
        <f t="shared" si="5"/>
        <v>882</v>
      </c>
    </row>
    <row r="142" spans="2:8" ht="12.9" customHeight="1" outlineLevel="6" x14ac:dyDescent="0.25">
      <c r="B142" s="40">
        <v>8806066150282</v>
      </c>
      <c r="C142" s="52" t="s">
        <v>135</v>
      </c>
      <c r="D142" s="45">
        <v>588</v>
      </c>
      <c r="E142" s="43" t="s">
        <v>7</v>
      </c>
      <c r="F142" s="44"/>
      <c r="G142" s="45">
        <f t="shared" si="4"/>
        <v>0</v>
      </c>
      <c r="H142" s="42">
        <f t="shared" si="5"/>
        <v>882</v>
      </c>
    </row>
    <row r="143" spans="2:8" ht="12.9" customHeight="1" outlineLevel="6" x14ac:dyDescent="0.25">
      <c r="B143" s="40">
        <v>8806066150275</v>
      </c>
      <c r="C143" s="52" t="s">
        <v>134</v>
      </c>
      <c r="D143" s="45">
        <v>588</v>
      </c>
      <c r="E143" s="43" t="s">
        <v>7</v>
      </c>
      <c r="F143" s="44"/>
      <c r="G143" s="45">
        <f t="shared" si="4"/>
        <v>0</v>
      </c>
      <c r="H143" s="42">
        <f t="shared" si="5"/>
        <v>882</v>
      </c>
    </row>
    <row r="144" spans="2:8" ht="12.9" customHeight="1" outlineLevel="6" x14ac:dyDescent="0.25">
      <c r="B144" s="40">
        <v>8806066150268</v>
      </c>
      <c r="C144" s="52" t="s">
        <v>133</v>
      </c>
      <c r="D144" s="45">
        <v>588</v>
      </c>
      <c r="E144" s="43" t="s">
        <v>7</v>
      </c>
      <c r="F144" s="44"/>
      <c r="G144" s="45">
        <f t="shared" si="4"/>
        <v>0</v>
      </c>
      <c r="H144" s="42">
        <f t="shared" si="5"/>
        <v>882</v>
      </c>
    </row>
    <row r="145" spans="2:8" ht="12.9" customHeight="1" outlineLevel="6" x14ac:dyDescent="0.25">
      <c r="B145" s="40">
        <v>8806066150251</v>
      </c>
      <c r="C145" s="52" t="s">
        <v>132</v>
      </c>
      <c r="D145" s="45">
        <v>588</v>
      </c>
      <c r="E145" s="43" t="s">
        <v>7</v>
      </c>
      <c r="F145" s="44"/>
      <c r="G145" s="45">
        <f t="shared" si="4"/>
        <v>0</v>
      </c>
      <c r="H145" s="42">
        <f t="shared" si="5"/>
        <v>882</v>
      </c>
    </row>
    <row r="146" spans="2:8" ht="12.9" customHeight="1" outlineLevel="6" x14ac:dyDescent="0.25">
      <c r="B146" s="40">
        <v>8806066150244</v>
      </c>
      <c r="C146" s="52" t="s">
        <v>131</v>
      </c>
      <c r="D146" s="45">
        <v>714</v>
      </c>
      <c r="E146" s="43" t="s">
        <v>7</v>
      </c>
      <c r="F146" s="44"/>
      <c r="G146" s="45">
        <f t="shared" si="4"/>
        <v>0</v>
      </c>
      <c r="H146" s="42">
        <f t="shared" si="5"/>
        <v>1071</v>
      </c>
    </row>
    <row r="147" spans="2:8" ht="12.9" customHeight="1" outlineLevel="6" x14ac:dyDescent="0.25">
      <c r="B147" s="40">
        <v>8806066150237</v>
      </c>
      <c r="C147" s="52" t="s">
        <v>130</v>
      </c>
      <c r="D147" s="45">
        <v>714</v>
      </c>
      <c r="E147" s="43" t="s">
        <v>7</v>
      </c>
      <c r="F147" s="44"/>
      <c r="G147" s="45">
        <f t="shared" si="4"/>
        <v>0</v>
      </c>
      <c r="H147" s="42">
        <f t="shared" si="5"/>
        <v>1071</v>
      </c>
    </row>
    <row r="148" spans="2:8" ht="12.9" customHeight="1" outlineLevel="6" x14ac:dyDescent="0.25">
      <c r="B148" s="40">
        <v>8806066150220</v>
      </c>
      <c r="C148" s="52" t="s">
        <v>129</v>
      </c>
      <c r="D148" s="45">
        <v>714</v>
      </c>
      <c r="E148" s="43" t="s">
        <v>7</v>
      </c>
      <c r="F148" s="44"/>
      <c r="G148" s="45">
        <f t="shared" si="4"/>
        <v>0</v>
      </c>
      <c r="H148" s="42">
        <f t="shared" si="5"/>
        <v>1071</v>
      </c>
    </row>
    <row r="149" spans="2:8" ht="12.9" customHeight="1" outlineLevel="6" x14ac:dyDescent="0.25">
      <c r="B149" s="26"/>
      <c r="C149" s="36" t="s">
        <v>128</v>
      </c>
      <c r="D149" s="32"/>
      <c r="E149" s="32"/>
      <c r="F149" s="37"/>
      <c r="G149" s="39"/>
      <c r="H149" s="38"/>
    </row>
    <row r="150" spans="2:8" ht="12.9" customHeight="1" outlineLevel="6" x14ac:dyDescent="0.25">
      <c r="B150" s="40">
        <v>8806066150213</v>
      </c>
      <c r="C150" s="41" t="s">
        <v>127</v>
      </c>
      <c r="D150" s="45">
        <v>718</v>
      </c>
      <c r="E150" s="43" t="s">
        <v>7</v>
      </c>
      <c r="F150" s="44"/>
      <c r="G150" s="45">
        <f t="shared" si="4"/>
        <v>0</v>
      </c>
      <c r="H150" s="42">
        <f t="shared" si="5"/>
        <v>1077</v>
      </c>
    </row>
    <row r="151" spans="2:8" ht="12.9" customHeight="1" outlineLevel="6" x14ac:dyDescent="0.25">
      <c r="B151" s="40">
        <v>8806066150169</v>
      </c>
      <c r="C151" s="41" t="s">
        <v>126</v>
      </c>
      <c r="D151" s="45">
        <v>718</v>
      </c>
      <c r="E151" s="43" t="s">
        <v>7</v>
      </c>
      <c r="F151" s="44"/>
      <c r="G151" s="45">
        <f t="shared" si="4"/>
        <v>0</v>
      </c>
      <c r="H151" s="42">
        <f t="shared" si="5"/>
        <v>1077</v>
      </c>
    </row>
    <row r="152" spans="2:8" ht="12.9" customHeight="1" outlineLevel="6" x14ac:dyDescent="0.25">
      <c r="B152" s="40">
        <v>8806066150152</v>
      </c>
      <c r="C152" s="41" t="s">
        <v>125</v>
      </c>
      <c r="D152" s="45">
        <v>718</v>
      </c>
      <c r="E152" s="43" t="s">
        <v>7</v>
      </c>
      <c r="F152" s="44"/>
      <c r="G152" s="45">
        <f t="shared" si="4"/>
        <v>0</v>
      </c>
      <c r="H152" s="42">
        <f t="shared" si="5"/>
        <v>1077</v>
      </c>
    </row>
    <row r="153" spans="2:8" ht="12.9" customHeight="1" outlineLevel="6" x14ac:dyDescent="0.25">
      <c r="B153" s="26"/>
      <c r="C153" s="36" t="s">
        <v>124</v>
      </c>
      <c r="D153" s="32"/>
      <c r="E153" s="32"/>
      <c r="F153" s="37"/>
      <c r="G153" s="39"/>
      <c r="H153" s="38"/>
    </row>
    <row r="154" spans="2:8" ht="12.9" customHeight="1" outlineLevel="6" x14ac:dyDescent="0.25">
      <c r="B154" s="40">
        <v>8806066150206</v>
      </c>
      <c r="C154" s="41" t="s">
        <v>123</v>
      </c>
      <c r="D154" s="45">
        <v>865</v>
      </c>
      <c r="E154" s="43" t="s">
        <v>7</v>
      </c>
      <c r="F154" s="44"/>
      <c r="G154" s="45">
        <f t="shared" ref="G154:G217" si="6">F154*D154</f>
        <v>0</v>
      </c>
      <c r="H154" s="42">
        <f t="shared" ref="H154:H217" si="7">ROUND(D154*1.5,0)</f>
        <v>1298</v>
      </c>
    </row>
    <row r="155" spans="2:8" ht="12.9" customHeight="1" outlineLevel="6" x14ac:dyDescent="0.25">
      <c r="B155" s="40">
        <v>8806066150190</v>
      </c>
      <c r="C155" s="41" t="s">
        <v>122</v>
      </c>
      <c r="D155" s="45">
        <v>865</v>
      </c>
      <c r="E155" s="43" t="s">
        <v>7</v>
      </c>
      <c r="F155" s="44"/>
      <c r="G155" s="45">
        <f t="shared" si="6"/>
        <v>0</v>
      </c>
      <c r="H155" s="42">
        <f t="shared" si="7"/>
        <v>1298</v>
      </c>
    </row>
    <row r="156" spans="2:8" ht="12.9" customHeight="1" outlineLevel="6" x14ac:dyDescent="0.25">
      <c r="B156" s="40">
        <v>8806066150183</v>
      </c>
      <c r="C156" s="41" t="s">
        <v>121</v>
      </c>
      <c r="D156" s="45">
        <v>842</v>
      </c>
      <c r="E156" s="43" t="s">
        <v>7</v>
      </c>
      <c r="F156" s="44"/>
      <c r="G156" s="45">
        <f t="shared" si="6"/>
        <v>0</v>
      </c>
      <c r="H156" s="42">
        <f t="shared" si="7"/>
        <v>1263</v>
      </c>
    </row>
    <row r="157" spans="2:8" ht="12.9" customHeight="1" outlineLevel="6" x14ac:dyDescent="0.25">
      <c r="B157" s="40">
        <v>8806066150176</v>
      </c>
      <c r="C157" s="41" t="s">
        <v>120</v>
      </c>
      <c r="D157" s="45">
        <v>842</v>
      </c>
      <c r="E157" s="43" t="s">
        <v>7</v>
      </c>
      <c r="F157" s="44"/>
      <c r="G157" s="45">
        <f t="shared" si="6"/>
        <v>0</v>
      </c>
      <c r="H157" s="42">
        <f t="shared" si="7"/>
        <v>1263</v>
      </c>
    </row>
    <row r="158" spans="2:8" ht="12.9" customHeight="1" outlineLevel="6" x14ac:dyDescent="0.25">
      <c r="B158" s="40">
        <v>8806066150145</v>
      </c>
      <c r="C158" s="41" t="s">
        <v>119</v>
      </c>
      <c r="D158" s="45">
        <v>939</v>
      </c>
      <c r="E158" s="43" t="s">
        <v>7</v>
      </c>
      <c r="F158" s="44"/>
      <c r="G158" s="45">
        <f t="shared" si="6"/>
        <v>0</v>
      </c>
      <c r="H158" s="42">
        <f t="shared" si="7"/>
        <v>1409</v>
      </c>
    </row>
    <row r="159" spans="2:8" ht="12.9" customHeight="1" outlineLevel="6" x14ac:dyDescent="0.25">
      <c r="B159" s="40">
        <v>8806066150138</v>
      </c>
      <c r="C159" s="41" t="s">
        <v>118</v>
      </c>
      <c r="D159" s="45">
        <v>939</v>
      </c>
      <c r="E159" s="43" t="s">
        <v>7</v>
      </c>
      <c r="F159" s="44"/>
      <c r="G159" s="45">
        <f t="shared" si="6"/>
        <v>0</v>
      </c>
      <c r="H159" s="42">
        <f t="shared" si="7"/>
        <v>1409</v>
      </c>
    </row>
    <row r="160" spans="2:8" ht="12.9" customHeight="1" outlineLevel="6" x14ac:dyDescent="0.25">
      <c r="B160" s="40">
        <v>8806066150121</v>
      </c>
      <c r="C160" s="41" t="s">
        <v>117</v>
      </c>
      <c r="D160" s="45">
        <v>939</v>
      </c>
      <c r="E160" s="43" t="s">
        <v>7</v>
      </c>
      <c r="F160" s="44"/>
      <c r="G160" s="45">
        <f t="shared" si="6"/>
        <v>0</v>
      </c>
      <c r="H160" s="42">
        <f t="shared" si="7"/>
        <v>1409</v>
      </c>
    </row>
    <row r="161" spans="2:8" ht="12.9" customHeight="1" outlineLevel="6" x14ac:dyDescent="0.25">
      <c r="B161" s="40">
        <v>8806066150114</v>
      </c>
      <c r="C161" s="41" t="s">
        <v>116</v>
      </c>
      <c r="D161" s="45">
        <v>939</v>
      </c>
      <c r="E161" s="43" t="s">
        <v>7</v>
      </c>
      <c r="F161" s="44"/>
      <c r="G161" s="45">
        <f t="shared" si="6"/>
        <v>0</v>
      </c>
      <c r="H161" s="42">
        <f t="shared" si="7"/>
        <v>1409</v>
      </c>
    </row>
    <row r="162" spans="2:8" ht="12.9" customHeight="1" outlineLevel="6" x14ac:dyDescent="0.25">
      <c r="B162" s="40">
        <v>8806066150077</v>
      </c>
      <c r="C162" s="41" t="s">
        <v>115</v>
      </c>
      <c r="D162" s="42">
        <v>1046</v>
      </c>
      <c r="E162" s="43" t="s">
        <v>7</v>
      </c>
      <c r="F162" s="44"/>
      <c r="G162" s="45">
        <f t="shared" si="6"/>
        <v>0</v>
      </c>
      <c r="H162" s="42">
        <f t="shared" si="7"/>
        <v>1569</v>
      </c>
    </row>
    <row r="163" spans="2:8" ht="12.9" customHeight="1" outlineLevel="6" x14ac:dyDescent="0.25">
      <c r="B163" s="40">
        <v>8806066150060</v>
      </c>
      <c r="C163" s="41" t="s">
        <v>114</v>
      </c>
      <c r="D163" s="42">
        <v>1046</v>
      </c>
      <c r="E163" s="43" t="s">
        <v>7</v>
      </c>
      <c r="F163" s="44"/>
      <c r="G163" s="45">
        <f t="shared" si="6"/>
        <v>0</v>
      </c>
      <c r="H163" s="42">
        <f t="shared" si="7"/>
        <v>1569</v>
      </c>
    </row>
    <row r="164" spans="2:8" ht="12.9" customHeight="1" outlineLevel="6" x14ac:dyDescent="0.25">
      <c r="B164" s="40">
        <v>8806066150053</v>
      </c>
      <c r="C164" s="41" t="s">
        <v>113</v>
      </c>
      <c r="D164" s="42">
        <v>1046</v>
      </c>
      <c r="E164" s="43" t="s">
        <v>7</v>
      </c>
      <c r="F164" s="44"/>
      <c r="G164" s="45">
        <f t="shared" si="6"/>
        <v>0</v>
      </c>
      <c r="H164" s="42">
        <f t="shared" si="7"/>
        <v>1569</v>
      </c>
    </row>
    <row r="165" spans="2:8" ht="12.9" customHeight="1" outlineLevel="6" x14ac:dyDescent="0.25">
      <c r="B165" s="40">
        <v>8806066150046</v>
      </c>
      <c r="C165" s="41" t="s">
        <v>112</v>
      </c>
      <c r="D165" s="42">
        <v>1046</v>
      </c>
      <c r="E165" s="43" t="s">
        <v>7</v>
      </c>
      <c r="F165" s="44"/>
      <c r="G165" s="45">
        <f t="shared" si="6"/>
        <v>0</v>
      </c>
      <c r="H165" s="42">
        <f t="shared" si="7"/>
        <v>1569</v>
      </c>
    </row>
    <row r="166" spans="2:8" ht="12.9" customHeight="1" outlineLevel="6" x14ac:dyDescent="0.25">
      <c r="B166" s="40">
        <v>8806066150039</v>
      </c>
      <c r="C166" s="41" t="s">
        <v>111</v>
      </c>
      <c r="D166" s="42">
        <v>1046</v>
      </c>
      <c r="E166" s="43" t="s">
        <v>7</v>
      </c>
      <c r="F166" s="44"/>
      <c r="G166" s="45">
        <f t="shared" si="6"/>
        <v>0</v>
      </c>
      <c r="H166" s="42">
        <f t="shared" si="7"/>
        <v>1569</v>
      </c>
    </row>
    <row r="167" spans="2:8" ht="12.9" customHeight="1" outlineLevel="6" x14ac:dyDescent="0.25">
      <c r="B167" s="40">
        <v>8806066150022</v>
      </c>
      <c r="C167" s="41" t="s">
        <v>110</v>
      </c>
      <c r="D167" s="42">
        <v>1046</v>
      </c>
      <c r="E167" s="43" t="s">
        <v>7</v>
      </c>
      <c r="F167" s="44"/>
      <c r="G167" s="45">
        <f t="shared" si="6"/>
        <v>0</v>
      </c>
      <c r="H167" s="42">
        <f t="shared" si="7"/>
        <v>1569</v>
      </c>
    </row>
    <row r="168" spans="2:8" ht="12.9" customHeight="1" outlineLevel="6" x14ac:dyDescent="0.25">
      <c r="B168" s="40">
        <v>8806066150015</v>
      </c>
      <c r="C168" s="41" t="s">
        <v>109</v>
      </c>
      <c r="D168" s="42">
        <v>1046</v>
      </c>
      <c r="E168" s="43" t="s">
        <v>7</v>
      </c>
      <c r="F168" s="44"/>
      <c r="G168" s="45">
        <f t="shared" si="6"/>
        <v>0</v>
      </c>
      <c r="H168" s="42">
        <f t="shared" si="7"/>
        <v>1569</v>
      </c>
    </row>
    <row r="169" spans="2:8" ht="12.9" customHeight="1" outlineLevel="6" x14ac:dyDescent="0.25">
      <c r="B169" s="26"/>
      <c r="C169" s="36" t="s">
        <v>108</v>
      </c>
      <c r="D169" s="39"/>
      <c r="E169" s="49"/>
      <c r="F169" s="37"/>
      <c r="G169" s="39"/>
      <c r="H169" s="38"/>
    </row>
    <row r="170" spans="2:8" ht="12.9" customHeight="1" outlineLevel="6" x14ac:dyDescent="0.25">
      <c r="B170" s="40">
        <v>8806066150107</v>
      </c>
      <c r="C170" s="41" t="s">
        <v>107</v>
      </c>
      <c r="D170" s="42">
        <v>1046</v>
      </c>
      <c r="E170" s="43" t="s">
        <v>7</v>
      </c>
      <c r="F170" s="44"/>
      <c r="G170" s="45">
        <f t="shared" si="6"/>
        <v>0</v>
      </c>
      <c r="H170" s="42">
        <f t="shared" si="7"/>
        <v>1569</v>
      </c>
    </row>
    <row r="171" spans="2:8" ht="12.9" customHeight="1" outlineLevel="6" x14ac:dyDescent="0.25">
      <c r="B171" s="40">
        <v>8806066150091</v>
      </c>
      <c r="C171" s="41" t="s">
        <v>106</v>
      </c>
      <c r="D171" s="42">
        <v>1046</v>
      </c>
      <c r="E171" s="43" t="s">
        <v>7</v>
      </c>
      <c r="F171" s="44"/>
      <c r="G171" s="45">
        <f t="shared" si="6"/>
        <v>0</v>
      </c>
      <c r="H171" s="42">
        <f t="shared" si="7"/>
        <v>1569</v>
      </c>
    </row>
    <row r="172" spans="2:8" ht="12.9" customHeight="1" outlineLevel="6" x14ac:dyDescent="0.25">
      <c r="B172" s="40">
        <v>8806066150084</v>
      </c>
      <c r="C172" s="41" t="s">
        <v>105</v>
      </c>
      <c r="D172" s="42">
        <v>1046</v>
      </c>
      <c r="E172" s="43" t="s">
        <v>7</v>
      </c>
      <c r="F172" s="44"/>
      <c r="G172" s="45">
        <f t="shared" si="6"/>
        <v>0</v>
      </c>
      <c r="H172" s="42">
        <f t="shared" si="7"/>
        <v>1569</v>
      </c>
    </row>
    <row r="173" spans="2:8" ht="12.9" customHeight="1" outlineLevel="6" x14ac:dyDescent="0.25">
      <c r="B173" s="48"/>
      <c r="C173" s="36" t="s">
        <v>211</v>
      </c>
      <c r="D173" s="39"/>
      <c r="E173" s="49"/>
      <c r="F173" s="37"/>
      <c r="G173" s="39"/>
      <c r="H173" s="38"/>
    </row>
    <row r="174" spans="2:8" ht="12.9" customHeight="1" outlineLevel="6" x14ac:dyDescent="0.25">
      <c r="B174" s="40">
        <v>8806066150343</v>
      </c>
      <c r="C174" s="41" t="s">
        <v>189</v>
      </c>
      <c r="D174" s="42">
        <v>1327</v>
      </c>
      <c r="E174" s="43" t="s">
        <v>7</v>
      </c>
      <c r="F174" s="44"/>
      <c r="G174" s="45">
        <f t="shared" si="6"/>
        <v>0</v>
      </c>
      <c r="H174" s="42">
        <f t="shared" si="7"/>
        <v>1991</v>
      </c>
    </row>
    <row r="175" spans="2:8" ht="12.9" customHeight="1" outlineLevel="6" x14ac:dyDescent="0.25">
      <c r="B175" s="40">
        <v>8806066150367</v>
      </c>
      <c r="C175" s="41" t="s">
        <v>190</v>
      </c>
      <c r="D175" s="42">
        <v>1327</v>
      </c>
      <c r="E175" s="43" t="s">
        <v>7</v>
      </c>
      <c r="F175" s="44"/>
      <c r="G175" s="45">
        <f t="shared" si="6"/>
        <v>0</v>
      </c>
      <c r="H175" s="42">
        <f t="shared" si="7"/>
        <v>1991</v>
      </c>
    </row>
    <row r="176" spans="2:8" ht="12.9" customHeight="1" outlineLevel="6" x14ac:dyDescent="0.25">
      <c r="B176" s="40">
        <v>8806066150350</v>
      </c>
      <c r="C176" s="41" t="s">
        <v>191</v>
      </c>
      <c r="D176" s="42">
        <v>1327</v>
      </c>
      <c r="E176" s="43" t="s">
        <v>7</v>
      </c>
      <c r="F176" s="44"/>
      <c r="G176" s="45">
        <f t="shared" si="6"/>
        <v>0</v>
      </c>
      <c r="H176" s="42">
        <f t="shared" si="7"/>
        <v>1991</v>
      </c>
    </row>
    <row r="177" spans="2:8" ht="12.9" customHeight="1" outlineLevel="6" x14ac:dyDescent="0.25">
      <c r="B177" s="40">
        <v>8806066150374</v>
      </c>
      <c r="C177" s="41" t="s">
        <v>192</v>
      </c>
      <c r="D177" s="42">
        <v>1418</v>
      </c>
      <c r="E177" s="43" t="s">
        <v>7</v>
      </c>
      <c r="F177" s="44"/>
      <c r="G177" s="45">
        <f t="shared" si="6"/>
        <v>0</v>
      </c>
      <c r="H177" s="42">
        <f t="shared" si="7"/>
        <v>2127</v>
      </c>
    </row>
    <row r="178" spans="2:8" ht="12.9" customHeight="1" outlineLevel="6" x14ac:dyDescent="0.25">
      <c r="B178" s="40">
        <v>8806066150398</v>
      </c>
      <c r="C178" s="41" t="s">
        <v>193</v>
      </c>
      <c r="D178" s="42">
        <v>1418</v>
      </c>
      <c r="E178" s="43" t="s">
        <v>7</v>
      </c>
      <c r="F178" s="44"/>
      <c r="G178" s="45">
        <f t="shared" si="6"/>
        <v>0</v>
      </c>
      <c r="H178" s="42">
        <f t="shared" si="7"/>
        <v>2127</v>
      </c>
    </row>
    <row r="179" spans="2:8" ht="12.9" customHeight="1" outlineLevel="6" x14ac:dyDescent="0.25">
      <c r="B179" s="40">
        <v>8806066150381</v>
      </c>
      <c r="C179" s="41" t="s">
        <v>194</v>
      </c>
      <c r="D179" s="42">
        <v>1418</v>
      </c>
      <c r="E179" s="43" t="s">
        <v>7</v>
      </c>
      <c r="F179" s="44"/>
      <c r="G179" s="45">
        <f t="shared" si="6"/>
        <v>0</v>
      </c>
      <c r="H179" s="42">
        <f t="shared" si="7"/>
        <v>2127</v>
      </c>
    </row>
    <row r="180" spans="2:8" ht="12.9" customHeight="1" outlineLevel="6" x14ac:dyDescent="0.25">
      <c r="B180" s="48"/>
      <c r="C180" s="36" t="s">
        <v>195</v>
      </c>
      <c r="D180" s="39"/>
      <c r="E180" s="49"/>
      <c r="F180" s="37"/>
      <c r="G180" s="39"/>
      <c r="H180" s="38"/>
    </row>
    <row r="181" spans="2:8" ht="12.9" customHeight="1" outlineLevel="6" x14ac:dyDescent="0.25">
      <c r="B181" s="40" t="s">
        <v>188</v>
      </c>
      <c r="C181" s="41" t="s">
        <v>200</v>
      </c>
      <c r="D181" s="45">
        <v>650</v>
      </c>
      <c r="E181" s="43" t="s">
        <v>7</v>
      </c>
      <c r="F181" s="44"/>
      <c r="G181" s="45">
        <f t="shared" si="6"/>
        <v>0</v>
      </c>
      <c r="H181" s="42">
        <f t="shared" si="7"/>
        <v>975</v>
      </c>
    </row>
    <row r="182" spans="2:8" ht="12.9" customHeight="1" outlineLevel="6" x14ac:dyDescent="0.25">
      <c r="B182" s="40" t="s">
        <v>204</v>
      </c>
      <c r="C182" s="41" t="s">
        <v>205</v>
      </c>
      <c r="D182" s="45">
        <v>900</v>
      </c>
      <c r="E182" s="43" t="s">
        <v>7</v>
      </c>
      <c r="F182" s="44"/>
      <c r="G182" s="45">
        <f t="shared" si="6"/>
        <v>0</v>
      </c>
      <c r="H182" s="42">
        <f t="shared" si="7"/>
        <v>1350</v>
      </c>
    </row>
    <row r="183" spans="2:8" ht="12.9" customHeight="1" outlineLevel="6" x14ac:dyDescent="0.25">
      <c r="B183" s="40" t="s">
        <v>201</v>
      </c>
      <c r="C183" s="41" t="s">
        <v>230</v>
      </c>
      <c r="D183" s="45">
        <v>900</v>
      </c>
      <c r="E183" s="43" t="s">
        <v>7</v>
      </c>
      <c r="F183" s="44"/>
      <c r="G183" s="45">
        <f t="shared" si="6"/>
        <v>0</v>
      </c>
      <c r="H183" s="42">
        <f t="shared" si="7"/>
        <v>1350</v>
      </c>
    </row>
    <row r="184" spans="2:8" ht="12.9" customHeight="1" outlineLevel="6" x14ac:dyDescent="0.25">
      <c r="B184" s="40" t="s">
        <v>201</v>
      </c>
      <c r="C184" s="41" t="s">
        <v>231</v>
      </c>
      <c r="D184" s="45">
        <v>900</v>
      </c>
      <c r="E184" s="43" t="s">
        <v>7</v>
      </c>
      <c r="F184" s="44"/>
      <c r="G184" s="45">
        <f t="shared" si="6"/>
        <v>0</v>
      </c>
      <c r="H184" s="42">
        <f t="shared" si="7"/>
        <v>1350</v>
      </c>
    </row>
    <row r="185" spans="2:8" ht="12.9" customHeight="1" outlineLevel="6" x14ac:dyDescent="0.25">
      <c r="B185" s="40" t="s">
        <v>201</v>
      </c>
      <c r="C185" s="41" t="s">
        <v>232</v>
      </c>
      <c r="D185" s="45">
        <v>900</v>
      </c>
      <c r="E185" s="43" t="s">
        <v>7</v>
      </c>
      <c r="F185" s="44"/>
      <c r="G185" s="45">
        <f t="shared" si="6"/>
        <v>0</v>
      </c>
      <c r="H185" s="42">
        <f t="shared" si="7"/>
        <v>1350</v>
      </c>
    </row>
    <row r="186" spans="2:8" ht="12.9" customHeight="1" outlineLevel="6" x14ac:dyDescent="0.25">
      <c r="B186" s="40" t="s">
        <v>202</v>
      </c>
      <c r="C186" s="41" t="s">
        <v>233</v>
      </c>
      <c r="D186" s="45">
        <v>980</v>
      </c>
      <c r="E186" s="43" t="s">
        <v>7</v>
      </c>
      <c r="F186" s="44"/>
      <c r="G186" s="45">
        <f t="shared" si="6"/>
        <v>0</v>
      </c>
      <c r="H186" s="42">
        <f t="shared" si="7"/>
        <v>1470</v>
      </c>
    </row>
    <row r="187" spans="2:8" ht="12.9" customHeight="1" outlineLevel="6" x14ac:dyDescent="0.25">
      <c r="B187" s="40" t="s">
        <v>202</v>
      </c>
      <c r="C187" s="41" t="s">
        <v>234</v>
      </c>
      <c r="D187" s="45">
        <v>980</v>
      </c>
      <c r="E187" s="43" t="s">
        <v>7</v>
      </c>
      <c r="F187" s="44"/>
      <c r="G187" s="45">
        <f t="shared" si="6"/>
        <v>0</v>
      </c>
      <c r="H187" s="42">
        <f t="shared" si="7"/>
        <v>1470</v>
      </c>
    </row>
    <row r="188" spans="2:8" ht="12.9" customHeight="1" outlineLevel="6" x14ac:dyDescent="0.25">
      <c r="B188" s="40" t="s">
        <v>202</v>
      </c>
      <c r="C188" s="41" t="s">
        <v>235</v>
      </c>
      <c r="D188" s="45">
        <v>980</v>
      </c>
      <c r="E188" s="43" t="s">
        <v>7</v>
      </c>
      <c r="F188" s="44"/>
      <c r="G188" s="45">
        <f t="shared" si="6"/>
        <v>0</v>
      </c>
      <c r="H188" s="42">
        <f t="shared" si="7"/>
        <v>1470</v>
      </c>
    </row>
    <row r="189" spans="2:8" ht="12.9" customHeight="1" outlineLevel="6" x14ac:dyDescent="0.25">
      <c r="B189" s="40" t="s">
        <v>203</v>
      </c>
      <c r="C189" s="41" t="s">
        <v>236</v>
      </c>
      <c r="D189" s="45">
        <v>980</v>
      </c>
      <c r="E189" s="43" t="s">
        <v>7</v>
      </c>
      <c r="F189" s="44"/>
      <c r="G189" s="45">
        <f t="shared" si="6"/>
        <v>0</v>
      </c>
      <c r="H189" s="42">
        <f t="shared" si="7"/>
        <v>1470</v>
      </c>
    </row>
    <row r="190" spans="2:8" ht="12.9" customHeight="1" outlineLevel="6" x14ac:dyDescent="0.25">
      <c r="B190" s="40"/>
      <c r="C190" s="41" t="s">
        <v>196</v>
      </c>
      <c r="D190" s="45">
        <v>10000</v>
      </c>
      <c r="E190" s="43" t="s">
        <v>7</v>
      </c>
      <c r="F190" s="44"/>
      <c r="G190" s="45">
        <f t="shared" si="6"/>
        <v>0</v>
      </c>
      <c r="H190" s="42"/>
    </row>
    <row r="191" spans="2:8" ht="12.9" customHeight="1" outlineLevel="4" x14ac:dyDescent="0.25">
      <c r="B191" s="26"/>
      <c r="C191" s="36" t="s">
        <v>197</v>
      </c>
      <c r="D191" s="32"/>
      <c r="E191" s="32"/>
      <c r="F191" s="37"/>
      <c r="G191" s="39"/>
      <c r="H191" s="38"/>
    </row>
    <row r="192" spans="2:8" ht="12.9" customHeight="1" outlineLevel="4" x14ac:dyDescent="0.25">
      <c r="B192" s="26"/>
      <c r="C192" s="36" t="s">
        <v>178</v>
      </c>
      <c r="D192" s="32"/>
      <c r="E192" s="32"/>
      <c r="F192" s="37"/>
      <c r="G192" s="39"/>
      <c r="H192" s="38"/>
    </row>
    <row r="193" spans="2:8" ht="12.9" customHeight="1" outlineLevel="4" x14ac:dyDescent="0.25">
      <c r="B193" s="40">
        <v>8806066100461</v>
      </c>
      <c r="C193" s="41" t="s">
        <v>14</v>
      </c>
      <c r="D193" s="42">
        <v>4789</v>
      </c>
      <c r="E193" s="43" t="s">
        <v>7</v>
      </c>
      <c r="F193" s="44"/>
      <c r="G193" s="45">
        <f t="shared" si="6"/>
        <v>0</v>
      </c>
      <c r="H193" s="42">
        <f t="shared" si="7"/>
        <v>7184</v>
      </c>
    </row>
    <row r="194" spans="2:8" ht="12.9" customHeight="1" outlineLevel="4" x14ac:dyDescent="0.25">
      <c r="B194" s="40">
        <v>8806066100447</v>
      </c>
      <c r="C194" s="41" t="s">
        <v>15</v>
      </c>
      <c r="D194" s="42">
        <v>4451</v>
      </c>
      <c r="E194" s="43" t="s">
        <v>7</v>
      </c>
      <c r="F194" s="44"/>
      <c r="G194" s="45">
        <f t="shared" si="6"/>
        <v>0</v>
      </c>
      <c r="H194" s="42">
        <f t="shared" si="7"/>
        <v>6677</v>
      </c>
    </row>
    <row r="195" spans="2:8" ht="12.9" customHeight="1" outlineLevel="4" x14ac:dyDescent="0.25">
      <c r="B195" s="40">
        <v>8806066100454</v>
      </c>
      <c r="C195" s="41" t="s">
        <v>16</v>
      </c>
      <c r="D195" s="42">
        <v>4471</v>
      </c>
      <c r="E195" s="43" t="s">
        <v>7</v>
      </c>
      <c r="F195" s="44"/>
      <c r="G195" s="45">
        <f t="shared" si="6"/>
        <v>0</v>
      </c>
      <c r="H195" s="42">
        <f t="shared" si="7"/>
        <v>6707</v>
      </c>
    </row>
    <row r="196" spans="2:8" ht="12.9" customHeight="1" outlineLevel="4" x14ac:dyDescent="0.25">
      <c r="B196" s="40">
        <v>8806066100409</v>
      </c>
      <c r="C196" s="41" t="s">
        <v>17</v>
      </c>
      <c r="D196" s="42">
        <v>3896</v>
      </c>
      <c r="E196" s="43" t="s">
        <v>7</v>
      </c>
      <c r="F196" s="44"/>
      <c r="G196" s="45">
        <f t="shared" si="6"/>
        <v>0</v>
      </c>
      <c r="H196" s="42">
        <f t="shared" si="7"/>
        <v>5844</v>
      </c>
    </row>
    <row r="197" spans="2:8" ht="12.9" customHeight="1" outlineLevel="4" x14ac:dyDescent="0.25">
      <c r="B197" s="40">
        <v>8806066100416</v>
      </c>
      <c r="C197" s="41" t="s">
        <v>18</v>
      </c>
      <c r="D197" s="42">
        <v>4129</v>
      </c>
      <c r="E197" s="43" t="s">
        <v>7</v>
      </c>
      <c r="F197" s="44"/>
      <c r="G197" s="45">
        <f t="shared" si="6"/>
        <v>0</v>
      </c>
      <c r="H197" s="42">
        <f t="shared" si="7"/>
        <v>6194</v>
      </c>
    </row>
    <row r="198" spans="2:8" ht="12.9" customHeight="1" outlineLevel="4" x14ac:dyDescent="0.25">
      <c r="B198" s="40">
        <v>8806066100423</v>
      </c>
      <c r="C198" s="41" t="s">
        <v>19</v>
      </c>
      <c r="D198" s="42">
        <v>4228</v>
      </c>
      <c r="E198" s="43" t="s">
        <v>7</v>
      </c>
      <c r="F198" s="44"/>
      <c r="G198" s="45">
        <f t="shared" si="6"/>
        <v>0</v>
      </c>
      <c r="H198" s="42">
        <f t="shared" si="7"/>
        <v>6342</v>
      </c>
    </row>
    <row r="199" spans="2:8" ht="12.9" customHeight="1" outlineLevel="4" x14ac:dyDescent="0.25">
      <c r="B199" s="40">
        <v>8806066100430</v>
      </c>
      <c r="C199" s="41" t="s">
        <v>20</v>
      </c>
      <c r="D199" s="42">
        <v>4284</v>
      </c>
      <c r="E199" s="43" t="s">
        <v>7</v>
      </c>
      <c r="F199" s="44"/>
      <c r="G199" s="45">
        <f t="shared" si="6"/>
        <v>0</v>
      </c>
      <c r="H199" s="42">
        <f t="shared" si="7"/>
        <v>6426</v>
      </c>
    </row>
    <row r="200" spans="2:8" ht="12.9" customHeight="1" outlineLevel="4" x14ac:dyDescent="0.25">
      <c r="B200" s="40">
        <v>8806066100393</v>
      </c>
      <c r="C200" s="41" t="s">
        <v>21</v>
      </c>
      <c r="D200" s="42">
        <v>3763</v>
      </c>
      <c r="E200" s="43" t="s">
        <v>7</v>
      </c>
      <c r="F200" s="44"/>
      <c r="G200" s="45">
        <f t="shared" si="6"/>
        <v>0</v>
      </c>
      <c r="H200" s="42">
        <f t="shared" si="7"/>
        <v>5645</v>
      </c>
    </row>
    <row r="201" spans="2:8" ht="12.9" customHeight="1" outlineLevel="5" x14ac:dyDescent="0.25">
      <c r="B201" s="26"/>
      <c r="C201" s="36" t="s">
        <v>179</v>
      </c>
      <c r="D201" s="32"/>
      <c r="E201" s="32"/>
      <c r="F201" s="37"/>
      <c r="G201" s="39"/>
      <c r="H201" s="38"/>
    </row>
    <row r="202" spans="2:8" ht="12.9" customHeight="1" outlineLevel="6" x14ac:dyDescent="0.25">
      <c r="B202" s="40">
        <v>8806066100485</v>
      </c>
      <c r="C202" s="41" t="s">
        <v>22</v>
      </c>
      <c r="D202" s="42">
        <v>6830</v>
      </c>
      <c r="E202" s="43" t="s">
        <v>7</v>
      </c>
      <c r="F202" s="44"/>
      <c r="G202" s="45">
        <f t="shared" si="6"/>
        <v>0</v>
      </c>
      <c r="H202" s="42">
        <f t="shared" si="7"/>
        <v>10245</v>
      </c>
    </row>
    <row r="203" spans="2:8" ht="12.9" customHeight="1" outlineLevel="6" x14ac:dyDescent="0.25">
      <c r="B203" s="40">
        <v>8806066100492</v>
      </c>
      <c r="C203" s="41" t="s">
        <v>23</v>
      </c>
      <c r="D203" s="42">
        <v>7159</v>
      </c>
      <c r="E203" s="43" t="s">
        <v>7</v>
      </c>
      <c r="F203" s="44"/>
      <c r="G203" s="45">
        <f t="shared" si="6"/>
        <v>0</v>
      </c>
      <c r="H203" s="42">
        <f t="shared" si="7"/>
        <v>10739</v>
      </c>
    </row>
    <row r="204" spans="2:8" ht="12.9" customHeight="1" outlineLevel="6" x14ac:dyDescent="0.25">
      <c r="B204" s="40">
        <v>8806066100515</v>
      </c>
      <c r="C204" s="41" t="s">
        <v>24</v>
      </c>
      <c r="D204" s="42">
        <v>7838</v>
      </c>
      <c r="E204" s="43" t="s">
        <v>7</v>
      </c>
      <c r="F204" s="44"/>
      <c r="G204" s="45">
        <f t="shared" si="6"/>
        <v>0</v>
      </c>
      <c r="H204" s="42">
        <f t="shared" si="7"/>
        <v>11757</v>
      </c>
    </row>
    <row r="205" spans="2:8" ht="12.9" customHeight="1" outlineLevel="6" x14ac:dyDescent="0.25">
      <c r="B205" s="40">
        <v>8806066100508</v>
      </c>
      <c r="C205" s="41" t="s">
        <v>25</v>
      </c>
      <c r="D205" s="42">
        <v>7454</v>
      </c>
      <c r="E205" s="43" t="s">
        <v>7</v>
      </c>
      <c r="F205" s="44"/>
      <c r="G205" s="45">
        <f t="shared" si="6"/>
        <v>0</v>
      </c>
      <c r="H205" s="42">
        <f t="shared" si="7"/>
        <v>11181</v>
      </c>
    </row>
    <row r="206" spans="2:8" ht="12.9" customHeight="1" outlineLevel="6" x14ac:dyDescent="0.25">
      <c r="B206" s="40">
        <v>8806066100539</v>
      </c>
      <c r="C206" s="41" t="s">
        <v>26</v>
      </c>
      <c r="D206" s="42">
        <v>8557</v>
      </c>
      <c r="E206" s="43" t="s">
        <v>7</v>
      </c>
      <c r="F206" s="44"/>
      <c r="G206" s="45">
        <f t="shared" si="6"/>
        <v>0</v>
      </c>
      <c r="H206" s="42">
        <f t="shared" si="7"/>
        <v>12836</v>
      </c>
    </row>
    <row r="207" spans="2:8" ht="12.9" customHeight="1" outlineLevel="6" x14ac:dyDescent="0.25">
      <c r="B207" s="40">
        <v>8806066100546</v>
      </c>
      <c r="C207" s="41" t="s">
        <v>27</v>
      </c>
      <c r="D207" s="42">
        <v>8654</v>
      </c>
      <c r="E207" s="43" t="s">
        <v>7</v>
      </c>
      <c r="F207" s="44"/>
      <c r="G207" s="45">
        <f t="shared" si="6"/>
        <v>0</v>
      </c>
      <c r="H207" s="42">
        <f t="shared" si="7"/>
        <v>12981</v>
      </c>
    </row>
    <row r="208" spans="2:8" ht="12.9" customHeight="1" outlineLevel="6" x14ac:dyDescent="0.25">
      <c r="B208" s="40">
        <v>8806066100522</v>
      </c>
      <c r="C208" s="41" t="s">
        <v>28</v>
      </c>
      <c r="D208" s="42">
        <v>8404</v>
      </c>
      <c r="E208" s="43" t="s">
        <v>7</v>
      </c>
      <c r="F208" s="44"/>
      <c r="G208" s="45">
        <f t="shared" si="6"/>
        <v>0</v>
      </c>
      <c r="H208" s="42">
        <f t="shared" si="7"/>
        <v>12606</v>
      </c>
    </row>
    <row r="209" spans="2:9" ht="12.9" customHeight="1" outlineLevel="6" x14ac:dyDescent="0.25">
      <c r="B209" s="40">
        <v>8806066100553</v>
      </c>
      <c r="C209" s="41" t="s">
        <v>29</v>
      </c>
      <c r="D209" s="42">
        <v>9105</v>
      </c>
      <c r="E209" s="43" t="s">
        <v>7</v>
      </c>
      <c r="F209" s="44"/>
      <c r="G209" s="45">
        <f t="shared" si="6"/>
        <v>0</v>
      </c>
      <c r="H209" s="42">
        <f t="shared" si="7"/>
        <v>13658</v>
      </c>
    </row>
    <row r="210" spans="2:9" ht="12.9" customHeight="1" outlineLevel="6" x14ac:dyDescent="0.25">
      <c r="B210" s="40">
        <v>8806066100478</v>
      </c>
      <c r="C210" s="41" t="s">
        <v>30</v>
      </c>
      <c r="D210" s="42">
        <v>6774</v>
      </c>
      <c r="E210" s="43" t="s">
        <v>7</v>
      </c>
      <c r="F210" s="44"/>
      <c r="G210" s="45">
        <f t="shared" si="6"/>
        <v>0</v>
      </c>
      <c r="H210" s="42">
        <f t="shared" si="7"/>
        <v>10161</v>
      </c>
    </row>
    <row r="211" spans="2:9" ht="12.9" customHeight="1" outlineLevel="6" x14ac:dyDescent="0.25">
      <c r="B211" s="48"/>
      <c r="C211" s="31" t="s">
        <v>237</v>
      </c>
      <c r="D211" s="38"/>
      <c r="E211" s="49"/>
      <c r="F211" s="37"/>
      <c r="G211" s="39"/>
      <c r="H211" s="38"/>
    </row>
    <row r="212" spans="2:9" ht="12.9" customHeight="1" outlineLevel="6" x14ac:dyDescent="0.25">
      <c r="B212" s="41" t="s">
        <v>223</v>
      </c>
      <c r="C212" s="46" t="s">
        <v>222</v>
      </c>
      <c r="D212" s="42">
        <v>5136.3</v>
      </c>
      <c r="E212" s="43" t="s">
        <v>7</v>
      </c>
      <c r="F212" s="44"/>
      <c r="G212" s="45">
        <f t="shared" ref="G212" si="8">F212*D212</f>
        <v>0</v>
      </c>
      <c r="H212" s="42">
        <f t="shared" ref="H212" si="9">ROUND(D212*1.5,0)</f>
        <v>7704</v>
      </c>
    </row>
    <row r="213" spans="2:9" ht="12.9" customHeight="1" outlineLevel="6" x14ac:dyDescent="0.25">
      <c r="B213" s="26"/>
      <c r="C213" s="36" t="s">
        <v>238</v>
      </c>
      <c r="D213" s="32"/>
      <c r="E213" s="49"/>
      <c r="F213" s="37"/>
      <c r="G213" s="39"/>
      <c r="H213" s="38"/>
    </row>
    <row r="214" spans="2:9" ht="12.9" customHeight="1" outlineLevel="6" x14ac:dyDescent="0.25">
      <c r="B214" s="41" t="s">
        <v>221</v>
      </c>
      <c r="C214" s="46" t="s">
        <v>220</v>
      </c>
      <c r="D214" s="42">
        <v>7008.3</v>
      </c>
      <c r="E214" s="43" t="s">
        <v>7</v>
      </c>
      <c r="F214" s="44"/>
      <c r="G214" s="45">
        <f t="shared" ref="G214" si="10">F214*D214</f>
        <v>0</v>
      </c>
      <c r="H214" s="42">
        <f t="shared" ref="H214" si="11">ROUND(D214*1.5,0)</f>
        <v>10512</v>
      </c>
      <c r="I214" s="53"/>
    </row>
    <row r="215" spans="2:9" ht="12.9" customHeight="1" outlineLevel="6" x14ac:dyDescent="0.25">
      <c r="B215" s="51" t="s">
        <v>53</v>
      </c>
      <c r="C215" s="41" t="s">
        <v>13</v>
      </c>
      <c r="D215" s="42">
        <v>8555.2999999999993</v>
      </c>
      <c r="E215" s="43" t="s">
        <v>7</v>
      </c>
      <c r="F215" s="44"/>
      <c r="G215" s="45">
        <f t="shared" si="6"/>
        <v>0</v>
      </c>
      <c r="H215" s="42">
        <f t="shared" si="7"/>
        <v>12833</v>
      </c>
    </row>
    <row r="216" spans="2:9" ht="12.9" customHeight="1" outlineLevel="6" x14ac:dyDescent="0.25">
      <c r="B216" s="26"/>
      <c r="C216" s="36" t="s">
        <v>181</v>
      </c>
      <c r="D216" s="32"/>
      <c r="E216" s="32"/>
      <c r="F216" s="37"/>
      <c r="G216" s="39"/>
      <c r="H216" s="38"/>
    </row>
    <row r="217" spans="2:9" ht="12.9" customHeight="1" outlineLevel="6" x14ac:dyDescent="0.25">
      <c r="B217" s="40">
        <v>8806066100560</v>
      </c>
      <c r="C217" s="41" t="s">
        <v>39</v>
      </c>
      <c r="D217" s="42">
        <v>11583</v>
      </c>
      <c r="E217" s="43" t="s">
        <v>7</v>
      </c>
      <c r="F217" s="44"/>
      <c r="G217" s="45">
        <f t="shared" si="6"/>
        <v>0</v>
      </c>
      <c r="H217" s="42">
        <f t="shared" si="7"/>
        <v>17375</v>
      </c>
    </row>
    <row r="218" spans="2:9" ht="12.9" customHeight="1" outlineLevel="6" x14ac:dyDescent="0.25">
      <c r="B218" s="40">
        <v>8806066100577</v>
      </c>
      <c r="C218" s="41" t="s">
        <v>40</v>
      </c>
      <c r="D218" s="42">
        <v>11918</v>
      </c>
      <c r="E218" s="43" t="s">
        <v>7</v>
      </c>
      <c r="F218" s="44"/>
      <c r="G218" s="45">
        <f t="shared" ref="G218:G233" si="12">F218*D218</f>
        <v>0</v>
      </c>
      <c r="H218" s="42">
        <f t="shared" ref="H218:H233" si="13">ROUND(D218*1.5,0)</f>
        <v>17877</v>
      </c>
    </row>
    <row r="219" spans="2:9" ht="12.9" customHeight="1" outlineLevel="6" x14ac:dyDescent="0.25">
      <c r="B219" s="40">
        <v>8806066100607</v>
      </c>
      <c r="C219" s="41" t="s">
        <v>41</v>
      </c>
      <c r="D219" s="42">
        <v>14022</v>
      </c>
      <c r="E219" s="43" t="s">
        <v>7</v>
      </c>
      <c r="F219" s="44"/>
      <c r="G219" s="45">
        <f t="shared" si="12"/>
        <v>0</v>
      </c>
      <c r="H219" s="42">
        <f t="shared" si="13"/>
        <v>21033</v>
      </c>
    </row>
    <row r="220" spans="2:9" ht="12.9" customHeight="1" outlineLevel="6" x14ac:dyDescent="0.25">
      <c r="B220" s="40">
        <v>8806066100614</v>
      </c>
      <c r="C220" s="41" t="s">
        <v>42</v>
      </c>
      <c r="D220" s="42">
        <v>14357</v>
      </c>
      <c r="E220" s="43" t="s">
        <v>7</v>
      </c>
      <c r="F220" s="44"/>
      <c r="G220" s="45">
        <f t="shared" si="12"/>
        <v>0</v>
      </c>
      <c r="H220" s="42">
        <f t="shared" si="13"/>
        <v>21536</v>
      </c>
    </row>
    <row r="221" spans="2:9" ht="12.9" customHeight="1" outlineLevel="6" x14ac:dyDescent="0.25">
      <c r="B221" s="40">
        <v>8806066100584</v>
      </c>
      <c r="C221" s="41" t="s">
        <v>239</v>
      </c>
      <c r="D221" s="42">
        <v>12324</v>
      </c>
      <c r="E221" s="43" t="s">
        <v>7</v>
      </c>
      <c r="F221" s="44"/>
      <c r="G221" s="45">
        <f t="shared" si="12"/>
        <v>0</v>
      </c>
      <c r="H221" s="42">
        <f t="shared" si="13"/>
        <v>18486</v>
      </c>
    </row>
    <row r="222" spans="2:9" ht="12.9" customHeight="1" outlineLevel="6" x14ac:dyDescent="0.25">
      <c r="B222" s="40">
        <v>8806066100584</v>
      </c>
      <c r="C222" s="41" t="s">
        <v>240</v>
      </c>
      <c r="D222" s="42">
        <v>12324</v>
      </c>
      <c r="E222" s="43" t="s">
        <v>7</v>
      </c>
      <c r="F222" s="44"/>
      <c r="G222" s="45">
        <f t="shared" si="12"/>
        <v>0</v>
      </c>
      <c r="H222" s="42">
        <f t="shared" si="13"/>
        <v>18486</v>
      </c>
    </row>
    <row r="223" spans="2:9" ht="12.9" customHeight="1" outlineLevel="6" x14ac:dyDescent="0.25">
      <c r="B223" s="40">
        <v>8806066100591</v>
      </c>
      <c r="C223" s="41" t="s">
        <v>43</v>
      </c>
      <c r="D223" s="42">
        <v>13593</v>
      </c>
      <c r="E223" s="43" t="s">
        <v>7</v>
      </c>
      <c r="F223" s="44"/>
      <c r="G223" s="45">
        <f t="shared" si="12"/>
        <v>0</v>
      </c>
      <c r="H223" s="42">
        <f t="shared" si="13"/>
        <v>20390</v>
      </c>
    </row>
    <row r="224" spans="2:9" ht="12.9" customHeight="1" outlineLevel="6" x14ac:dyDescent="0.25">
      <c r="B224" s="26"/>
      <c r="C224" s="36" t="s">
        <v>182</v>
      </c>
      <c r="D224" s="32"/>
      <c r="E224" s="32"/>
      <c r="F224" s="37"/>
      <c r="G224" s="39"/>
      <c r="H224" s="38"/>
    </row>
    <row r="225" spans="2:8" ht="12.9" customHeight="1" outlineLevel="6" x14ac:dyDescent="0.25">
      <c r="B225" s="40">
        <v>8806066100645</v>
      </c>
      <c r="C225" s="41" t="s">
        <v>35</v>
      </c>
      <c r="D225" s="42">
        <v>15256</v>
      </c>
      <c r="E225" s="43" t="s">
        <v>7</v>
      </c>
      <c r="F225" s="44"/>
      <c r="G225" s="45">
        <f t="shared" si="12"/>
        <v>0</v>
      </c>
      <c r="H225" s="42">
        <f t="shared" si="13"/>
        <v>22884</v>
      </c>
    </row>
    <row r="226" spans="2:8" ht="12.9" customHeight="1" outlineLevel="6" x14ac:dyDescent="0.25">
      <c r="B226" s="40">
        <v>8806066100652</v>
      </c>
      <c r="C226" s="41" t="s">
        <v>36</v>
      </c>
      <c r="D226" s="42">
        <v>15673</v>
      </c>
      <c r="E226" s="43" t="s">
        <v>7</v>
      </c>
      <c r="F226" s="44"/>
      <c r="G226" s="45">
        <f t="shared" si="12"/>
        <v>0</v>
      </c>
      <c r="H226" s="42">
        <f t="shared" si="13"/>
        <v>23510</v>
      </c>
    </row>
    <row r="227" spans="2:8" ht="12.9" customHeight="1" outlineLevel="6" x14ac:dyDescent="0.25">
      <c r="B227" s="40">
        <v>8806066100621</v>
      </c>
      <c r="C227" s="41" t="s">
        <v>37</v>
      </c>
      <c r="D227" s="42">
        <v>13735</v>
      </c>
      <c r="E227" s="43" t="s">
        <v>7</v>
      </c>
      <c r="F227" s="44"/>
      <c r="G227" s="45">
        <f t="shared" si="12"/>
        <v>0</v>
      </c>
      <c r="H227" s="42">
        <f t="shared" si="13"/>
        <v>20603</v>
      </c>
    </row>
    <row r="228" spans="2:8" ht="12.9" customHeight="1" outlineLevel="6" x14ac:dyDescent="0.25">
      <c r="B228" s="40">
        <v>8806066100638</v>
      </c>
      <c r="C228" s="41" t="s">
        <v>38</v>
      </c>
      <c r="D228" s="42">
        <v>13999</v>
      </c>
      <c r="E228" s="43" t="s">
        <v>7</v>
      </c>
      <c r="F228" s="44"/>
      <c r="G228" s="45">
        <f t="shared" si="12"/>
        <v>0</v>
      </c>
      <c r="H228" s="42">
        <f t="shared" si="13"/>
        <v>20999</v>
      </c>
    </row>
    <row r="229" spans="2:8" ht="12.9" customHeight="1" outlineLevel="5" x14ac:dyDescent="0.25">
      <c r="B229" s="26"/>
      <c r="C229" s="36" t="s">
        <v>183</v>
      </c>
      <c r="D229" s="32"/>
      <c r="E229" s="32"/>
      <c r="F229" s="37"/>
      <c r="G229" s="39"/>
      <c r="H229" s="38"/>
    </row>
    <row r="230" spans="2:8" ht="12.9" customHeight="1" outlineLevel="6" x14ac:dyDescent="0.25">
      <c r="B230" s="40">
        <v>8806066100669</v>
      </c>
      <c r="C230" s="41" t="s">
        <v>31</v>
      </c>
      <c r="D230" s="42">
        <v>16987</v>
      </c>
      <c r="E230" s="43" t="s">
        <v>7</v>
      </c>
      <c r="F230" s="44"/>
      <c r="G230" s="45">
        <f t="shared" si="12"/>
        <v>0</v>
      </c>
      <c r="H230" s="42">
        <f t="shared" si="13"/>
        <v>25481</v>
      </c>
    </row>
    <row r="231" spans="2:8" ht="12.9" customHeight="1" outlineLevel="6" x14ac:dyDescent="0.25">
      <c r="B231" s="40">
        <v>8806066100676</v>
      </c>
      <c r="C231" s="41" t="s">
        <v>32</v>
      </c>
      <c r="D231" s="42">
        <v>17758</v>
      </c>
      <c r="E231" s="43" t="s">
        <v>7</v>
      </c>
      <c r="F231" s="44"/>
      <c r="G231" s="45">
        <f t="shared" si="12"/>
        <v>0</v>
      </c>
      <c r="H231" s="42">
        <f t="shared" si="13"/>
        <v>26637</v>
      </c>
    </row>
    <row r="232" spans="2:8" ht="12.9" customHeight="1" outlineLevel="6" x14ac:dyDescent="0.25">
      <c r="B232" s="40">
        <v>8806066100683</v>
      </c>
      <c r="C232" s="41" t="s">
        <v>33</v>
      </c>
      <c r="D232" s="42">
        <v>18347</v>
      </c>
      <c r="E232" s="43" t="s">
        <v>7</v>
      </c>
      <c r="F232" s="44"/>
      <c r="G232" s="45">
        <f t="shared" si="12"/>
        <v>0</v>
      </c>
      <c r="H232" s="42">
        <f t="shared" si="13"/>
        <v>27521</v>
      </c>
    </row>
    <row r="233" spans="2:8" ht="12.9" customHeight="1" outlineLevel="6" x14ac:dyDescent="0.25">
      <c r="B233" s="40">
        <v>8806066100690</v>
      </c>
      <c r="C233" s="41" t="s">
        <v>34</v>
      </c>
      <c r="D233" s="42">
        <v>19135</v>
      </c>
      <c r="E233" s="43" t="s">
        <v>7</v>
      </c>
      <c r="F233" s="44"/>
      <c r="G233" s="45">
        <f t="shared" si="12"/>
        <v>0</v>
      </c>
      <c r="H233" s="42">
        <f t="shared" si="13"/>
        <v>28703</v>
      </c>
    </row>
    <row r="234" spans="2:8" ht="18.75" customHeight="1" x14ac:dyDescent="0.25"/>
  </sheetData>
  <mergeCells count="3">
    <mergeCell ref="B13:H13"/>
    <mergeCell ref="C16:C17"/>
    <mergeCell ref="D16:E16"/>
  </mergeCells>
  <pageMargins left="0.25" right="0.25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</dc:creator>
  <cp:lastModifiedBy>Ольга</cp:lastModifiedBy>
  <cp:revision>1</cp:revision>
  <cp:lastPrinted>2020-03-25T09:51:43Z</cp:lastPrinted>
  <dcterms:created xsi:type="dcterms:W3CDTF">2018-01-10T11:54:37Z</dcterms:created>
  <dcterms:modified xsi:type="dcterms:W3CDTF">2020-03-25T09:51:52Z</dcterms:modified>
</cp:coreProperties>
</file>